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035" windowHeight="12270"/>
  </bookViews>
  <sheets>
    <sheet name="2019(차량번호)" sheetId="6" r:id="rId1"/>
    <sheet name="Sheet2" sheetId="2" r:id="rId2"/>
    <sheet name="Sheet3" sheetId="3" r:id="rId3"/>
  </sheets>
  <definedNames>
    <definedName name="_xlnm.Print_Area" localSheetId="0">'2019(차량번호)'!$A$9:$O$406</definedName>
  </definedNames>
  <calcPr calcId="145621"/>
</workbook>
</file>

<file path=xl/calcChain.xml><?xml version="1.0" encoding="utf-8"?>
<calcChain xmlns="http://schemas.openxmlformats.org/spreadsheetml/2006/main">
  <c r="J385" i="6" l="1"/>
  <c r="I385" i="6" s="1"/>
  <c r="J378" i="6"/>
  <c r="J371" i="6"/>
  <c r="J364" i="6"/>
  <c r="J357" i="6"/>
  <c r="I357" i="6" s="1"/>
  <c r="J350" i="6"/>
  <c r="J343" i="6"/>
  <c r="J336" i="6"/>
  <c r="J329" i="6"/>
  <c r="J322" i="6"/>
  <c r="I322" i="6" s="1"/>
  <c r="J315" i="6"/>
  <c r="I315" i="6" s="1"/>
  <c r="J308" i="6"/>
  <c r="I308" i="6" s="1"/>
  <c r="J301" i="6"/>
  <c r="I301" i="6" s="1"/>
  <c r="J294" i="6"/>
  <c r="I294" i="6" s="1"/>
  <c r="J288" i="6"/>
  <c r="J289" i="6"/>
  <c r="I289" i="6" s="1"/>
  <c r="J290" i="6"/>
  <c r="J287" i="6"/>
  <c r="I287" i="6" s="1"/>
  <c r="J280" i="6"/>
  <c r="J273" i="6"/>
  <c r="J266" i="6"/>
  <c r="J259" i="6"/>
  <c r="J252" i="6"/>
  <c r="J245" i="6"/>
  <c r="J238" i="6"/>
  <c r="I238" i="6" s="1"/>
  <c r="J231" i="6"/>
  <c r="J224" i="6"/>
  <c r="J217" i="6"/>
  <c r="J210" i="6"/>
  <c r="J203" i="6"/>
  <c r="J196" i="6"/>
  <c r="J189" i="6"/>
  <c r="I189" i="6" s="1"/>
  <c r="J185" i="6"/>
  <c r="J182" i="6"/>
  <c r="I182" i="6" s="1"/>
  <c r="J175" i="6"/>
  <c r="J168" i="6"/>
  <c r="J163" i="6"/>
  <c r="J161" i="6"/>
  <c r="J154" i="6"/>
  <c r="I154" i="6" s="1"/>
  <c r="J140" i="6"/>
  <c r="I140" i="6" s="1"/>
  <c r="J133" i="6"/>
  <c r="J126" i="6"/>
  <c r="I126" i="6" s="1"/>
  <c r="J119" i="6"/>
  <c r="J112" i="6"/>
  <c r="I112" i="6" s="1"/>
  <c r="J105" i="6"/>
  <c r="J98" i="6"/>
  <c r="J91" i="6"/>
  <c r="I91" i="6" s="1"/>
  <c r="J84" i="6"/>
  <c r="I84" i="6" s="1"/>
  <c r="J77" i="6"/>
  <c r="J70" i="6"/>
  <c r="J67" i="6"/>
  <c r="J63" i="6"/>
  <c r="I63" i="6" s="1"/>
  <c r="J49" i="6"/>
  <c r="J35" i="6"/>
  <c r="I35" i="6" s="1"/>
  <c r="J28" i="6"/>
  <c r="P389" i="6"/>
  <c r="J386" i="6"/>
  <c r="I386" i="6" s="1"/>
  <c r="I384" i="6"/>
  <c r="I383" i="6"/>
  <c r="J382" i="6"/>
  <c r="I382" i="6" s="1"/>
  <c r="J381" i="6"/>
  <c r="I381" i="6" s="1"/>
  <c r="I380" i="6"/>
  <c r="J379" i="6"/>
  <c r="I379" i="6"/>
  <c r="I378" i="6"/>
  <c r="I377" i="6"/>
  <c r="I376" i="6"/>
  <c r="J375" i="6"/>
  <c r="I375" i="6" s="1"/>
  <c r="J374" i="6"/>
  <c r="I374" i="6" s="1"/>
  <c r="J373" i="6"/>
  <c r="I373" i="6"/>
  <c r="J372" i="6"/>
  <c r="I372" i="6" s="1"/>
  <c r="I371" i="6"/>
  <c r="I370" i="6"/>
  <c r="I369" i="6"/>
  <c r="J368" i="6"/>
  <c r="I368" i="6" s="1"/>
  <c r="J367" i="6"/>
  <c r="I367" i="6" s="1"/>
  <c r="J366" i="6"/>
  <c r="I366" i="6" s="1"/>
  <c r="J365" i="6"/>
  <c r="I365" i="6" s="1"/>
  <c r="I364" i="6"/>
  <c r="I363" i="6"/>
  <c r="I362" i="6"/>
  <c r="J361" i="6"/>
  <c r="I361" i="6" s="1"/>
  <c r="J360" i="6"/>
  <c r="I360" i="6" s="1"/>
  <c r="J359" i="6"/>
  <c r="I359" i="6" s="1"/>
  <c r="J358" i="6"/>
  <c r="I358" i="6"/>
  <c r="I356" i="6"/>
  <c r="I355" i="6"/>
  <c r="J354" i="6"/>
  <c r="I354" i="6" s="1"/>
  <c r="J353" i="6"/>
  <c r="I353" i="6" s="1"/>
  <c r="J352" i="6"/>
  <c r="I352" i="6" s="1"/>
  <c r="J351" i="6"/>
  <c r="I351" i="6"/>
  <c r="I350" i="6"/>
  <c r="I349" i="6"/>
  <c r="I348" i="6"/>
  <c r="J347" i="6"/>
  <c r="I347" i="6" s="1"/>
  <c r="J346" i="6"/>
  <c r="I346" i="6" s="1"/>
  <c r="J345" i="6"/>
  <c r="I345" i="6" s="1"/>
  <c r="J344" i="6"/>
  <c r="I344" i="6" s="1"/>
  <c r="I343" i="6"/>
  <c r="I342" i="6"/>
  <c r="I341" i="6"/>
  <c r="J340" i="6"/>
  <c r="I340" i="6" s="1"/>
  <c r="J339" i="6"/>
  <c r="I339" i="6" s="1"/>
  <c r="J338" i="6"/>
  <c r="I338" i="6"/>
  <c r="J337" i="6"/>
  <c r="I337" i="6" s="1"/>
  <c r="I336" i="6"/>
  <c r="I335" i="6"/>
  <c r="I334" i="6"/>
  <c r="J333" i="6"/>
  <c r="I333" i="6" s="1"/>
  <c r="J332" i="6"/>
  <c r="I332" i="6" s="1"/>
  <c r="J331" i="6"/>
  <c r="I331" i="6" s="1"/>
  <c r="J330" i="6"/>
  <c r="I330" i="6" s="1"/>
  <c r="I329" i="6"/>
  <c r="I328" i="6"/>
  <c r="J327" i="6"/>
  <c r="I327" i="6" s="1"/>
  <c r="J326" i="6"/>
  <c r="I326" i="6" s="1"/>
  <c r="J325" i="6"/>
  <c r="I325" i="6" s="1"/>
  <c r="J324" i="6"/>
  <c r="I324" i="6"/>
  <c r="J323" i="6"/>
  <c r="I323" i="6" s="1"/>
  <c r="I321" i="6"/>
  <c r="J320" i="6"/>
  <c r="I320" i="6"/>
  <c r="J319" i="6"/>
  <c r="I319" i="6" s="1"/>
  <c r="J318" i="6"/>
  <c r="I318" i="6"/>
  <c r="J317" i="6"/>
  <c r="I317" i="6" s="1"/>
  <c r="J316" i="6"/>
  <c r="I316" i="6"/>
  <c r="I314" i="6"/>
  <c r="I313" i="6"/>
  <c r="J312" i="6"/>
  <c r="I312" i="6" s="1"/>
  <c r="J311" i="6"/>
  <c r="I311" i="6" s="1"/>
  <c r="J310" i="6"/>
  <c r="I310" i="6" s="1"/>
  <c r="J309" i="6"/>
  <c r="I309" i="6" s="1"/>
  <c r="I307" i="6"/>
  <c r="I306" i="6"/>
  <c r="J305" i="6"/>
  <c r="I305" i="6"/>
  <c r="J304" i="6"/>
  <c r="I304" i="6"/>
  <c r="I303" i="6"/>
  <c r="J302" i="6"/>
  <c r="I302" i="6" s="1"/>
  <c r="I300" i="6"/>
  <c r="I299" i="6"/>
  <c r="J298" i="6"/>
  <c r="I298" i="6" s="1"/>
  <c r="I297" i="6"/>
  <c r="J296" i="6"/>
  <c r="I296" i="6"/>
  <c r="J295" i="6"/>
  <c r="I295" i="6" s="1"/>
  <c r="I293" i="6"/>
  <c r="I292" i="6"/>
  <c r="J291" i="6"/>
  <c r="I291" i="6" s="1"/>
  <c r="I290" i="6"/>
  <c r="I288" i="6"/>
  <c r="I286" i="6"/>
  <c r="I285" i="6"/>
  <c r="J284" i="6"/>
  <c r="I284" i="6" s="1"/>
  <c r="J283" i="6"/>
  <c r="I283" i="6" s="1"/>
  <c r="J282" i="6"/>
  <c r="I282" i="6" s="1"/>
  <c r="J281" i="6"/>
  <c r="I281" i="6" s="1"/>
  <c r="I280" i="6"/>
  <c r="I279" i="6"/>
  <c r="I278" i="6"/>
  <c r="I277" i="6"/>
  <c r="I276" i="6"/>
  <c r="J275" i="6"/>
  <c r="I275" i="6" s="1"/>
  <c r="J274" i="6"/>
  <c r="I274" i="6" s="1"/>
  <c r="I273" i="6"/>
  <c r="I272" i="6"/>
  <c r="I271" i="6"/>
  <c r="J270" i="6"/>
  <c r="I270" i="6" s="1"/>
  <c r="J269" i="6"/>
  <c r="I269" i="6" s="1"/>
  <c r="J268" i="6"/>
  <c r="I268" i="6" s="1"/>
  <c r="J267" i="6"/>
  <c r="I267" i="6" s="1"/>
  <c r="I266" i="6"/>
  <c r="I265" i="6"/>
  <c r="I264" i="6"/>
  <c r="J263" i="6"/>
  <c r="I263" i="6" s="1"/>
  <c r="J262" i="6"/>
  <c r="I262" i="6" s="1"/>
  <c r="J261" i="6"/>
  <c r="I261" i="6" s="1"/>
  <c r="J260" i="6"/>
  <c r="I260" i="6" s="1"/>
  <c r="I259" i="6"/>
  <c r="I258" i="6"/>
  <c r="I257" i="6"/>
  <c r="J256" i="6"/>
  <c r="I256" i="6" s="1"/>
  <c r="J255" i="6"/>
  <c r="I255" i="6" s="1"/>
  <c r="J254" i="6"/>
  <c r="I254" i="6" s="1"/>
  <c r="J253" i="6"/>
  <c r="I253" i="6" s="1"/>
  <c r="I252" i="6"/>
  <c r="I251" i="6"/>
  <c r="I250" i="6"/>
  <c r="J249" i="6"/>
  <c r="I249" i="6" s="1"/>
  <c r="I248" i="6"/>
  <c r="J247" i="6"/>
  <c r="I247" i="6" s="1"/>
  <c r="J246" i="6"/>
  <c r="I246" i="6" s="1"/>
  <c r="I245" i="6"/>
  <c r="I244" i="6"/>
  <c r="I243" i="6"/>
  <c r="J242" i="6"/>
  <c r="I242" i="6" s="1"/>
  <c r="J241" i="6"/>
  <c r="I241" i="6" s="1"/>
  <c r="J240" i="6"/>
  <c r="I240" i="6" s="1"/>
  <c r="J239" i="6"/>
  <c r="I239" i="6" s="1"/>
  <c r="I237" i="6"/>
  <c r="I236" i="6"/>
  <c r="J235" i="6"/>
  <c r="I235" i="6" s="1"/>
  <c r="J234" i="6"/>
  <c r="I234" i="6" s="1"/>
  <c r="J233" i="6"/>
  <c r="I233" i="6" s="1"/>
  <c r="J232" i="6"/>
  <c r="I232" i="6" s="1"/>
  <c r="I231" i="6"/>
  <c r="I230" i="6"/>
  <c r="I229" i="6"/>
  <c r="J228" i="6"/>
  <c r="I228" i="6" s="1"/>
  <c r="J227" i="6"/>
  <c r="I227" i="6" s="1"/>
  <c r="J226" i="6"/>
  <c r="I226" i="6" s="1"/>
  <c r="J225" i="6"/>
  <c r="I225" i="6" s="1"/>
  <c r="I224" i="6"/>
  <c r="I223" i="6"/>
  <c r="I222" i="6"/>
  <c r="J221" i="6"/>
  <c r="I221" i="6" s="1"/>
  <c r="J220" i="6"/>
  <c r="I220" i="6" s="1"/>
  <c r="J219" i="6"/>
  <c r="I219" i="6" s="1"/>
  <c r="J218" i="6"/>
  <c r="I218" i="6" s="1"/>
  <c r="I217" i="6"/>
  <c r="I216" i="6"/>
  <c r="I215" i="6"/>
  <c r="J214" i="6"/>
  <c r="I214" i="6" s="1"/>
  <c r="J213" i="6"/>
  <c r="I213" i="6" s="1"/>
  <c r="J212" i="6"/>
  <c r="I212" i="6" s="1"/>
  <c r="J211" i="6"/>
  <c r="I211" i="6" s="1"/>
  <c r="I210" i="6"/>
  <c r="I209" i="6"/>
  <c r="I208" i="6"/>
  <c r="J207" i="6"/>
  <c r="I207" i="6" s="1"/>
  <c r="J206" i="6"/>
  <c r="I206" i="6" s="1"/>
  <c r="J205" i="6"/>
  <c r="I205" i="6" s="1"/>
  <c r="J204" i="6"/>
  <c r="I204" i="6" s="1"/>
  <c r="I203" i="6"/>
  <c r="I202" i="6"/>
  <c r="I201" i="6"/>
  <c r="J200" i="6"/>
  <c r="I200" i="6" s="1"/>
  <c r="J199" i="6"/>
  <c r="I199" i="6" s="1"/>
  <c r="J198" i="6"/>
  <c r="I198" i="6" s="1"/>
  <c r="J197" i="6"/>
  <c r="I197" i="6" s="1"/>
  <c r="I196" i="6"/>
  <c r="I195" i="6"/>
  <c r="I194" i="6"/>
  <c r="J193" i="6"/>
  <c r="I193" i="6"/>
  <c r="J192" i="6"/>
  <c r="I192" i="6" s="1"/>
  <c r="J191" i="6"/>
  <c r="I191" i="6" s="1"/>
  <c r="J190" i="6"/>
  <c r="I190" i="6" s="1"/>
  <c r="I188" i="6"/>
  <c r="I187" i="6"/>
  <c r="J186" i="6"/>
  <c r="I186" i="6" s="1"/>
  <c r="I185" i="6"/>
  <c r="J184" i="6"/>
  <c r="I184" i="6" s="1"/>
  <c r="J183" i="6"/>
  <c r="I183" i="6" s="1"/>
  <c r="I181" i="6"/>
  <c r="I180" i="6"/>
  <c r="J179" i="6"/>
  <c r="I179" i="6" s="1"/>
  <c r="I178" i="6"/>
  <c r="J177" i="6"/>
  <c r="I177" i="6" s="1"/>
  <c r="J176" i="6"/>
  <c r="I176" i="6" s="1"/>
  <c r="I175" i="6"/>
  <c r="I174" i="6"/>
  <c r="I173" i="6"/>
  <c r="J172" i="6"/>
  <c r="I172" i="6" s="1"/>
  <c r="J171" i="6"/>
  <c r="I171" i="6" s="1"/>
  <c r="J170" i="6"/>
  <c r="I170" i="6" s="1"/>
  <c r="J169" i="6"/>
  <c r="I169" i="6" s="1"/>
  <c r="I168" i="6"/>
  <c r="I167" i="6"/>
  <c r="I166" i="6"/>
  <c r="J165" i="6"/>
  <c r="I165" i="6" s="1"/>
  <c r="J164" i="6"/>
  <c r="I164" i="6" s="1"/>
  <c r="I163" i="6"/>
  <c r="J162" i="6"/>
  <c r="I162" i="6" s="1"/>
  <c r="I161" i="6"/>
  <c r="I160" i="6"/>
  <c r="I159" i="6"/>
  <c r="J158" i="6"/>
  <c r="I158" i="6" s="1"/>
  <c r="J157" i="6"/>
  <c r="I157" i="6" s="1"/>
  <c r="J156" i="6"/>
  <c r="I156" i="6" s="1"/>
  <c r="J155" i="6"/>
  <c r="I155" i="6" s="1"/>
  <c r="I153" i="6"/>
  <c r="I152" i="6"/>
  <c r="J151" i="6"/>
  <c r="I151" i="6" s="1"/>
  <c r="J150" i="6"/>
  <c r="I150" i="6" s="1"/>
  <c r="J149" i="6"/>
  <c r="I149" i="6" s="1"/>
  <c r="J148" i="6"/>
  <c r="I148" i="6" s="1"/>
  <c r="I147" i="6"/>
  <c r="I146" i="6"/>
  <c r="I145" i="6"/>
  <c r="J144" i="6"/>
  <c r="I144" i="6" s="1"/>
  <c r="J143" i="6"/>
  <c r="I143" i="6"/>
  <c r="J142" i="6"/>
  <c r="I142" i="6" s="1"/>
  <c r="J141" i="6"/>
  <c r="I141" i="6"/>
  <c r="I139" i="6"/>
  <c r="I138" i="6"/>
  <c r="J137" i="6"/>
  <c r="I137" i="6" s="1"/>
  <c r="J136" i="6"/>
  <c r="I136" i="6"/>
  <c r="J135" i="6"/>
  <c r="I135" i="6" s="1"/>
  <c r="J134" i="6"/>
  <c r="I134" i="6" s="1"/>
  <c r="I133" i="6"/>
  <c r="I132" i="6"/>
  <c r="I131" i="6"/>
  <c r="J130" i="6"/>
  <c r="I130" i="6"/>
  <c r="J129" i="6"/>
  <c r="I129" i="6" s="1"/>
  <c r="J128" i="6"/>
  <c r="I128" i="6"/>
  <c r="J127" i="6"/>
  <c r="I127" i="6" s="1"/>
  <c r="I125" i="6"/>
  <c r="I124" i="6"/>
  <c r="J123" i="6"/>
  <c r="I123" i="6" s="1"/>
  <c r="J122" i="6"/>
  <c r="I122" i="6" s="1"/>
  <c r="J121" i="6"/>
  <c r="I121" i="6"/>
  <c r="J120" i="6"/>
  <c r="I120" i="6" s="1"/>
  <c r="I119" i="6"/>
  <c r="I118" i="6"/>
  <c r="I117" i="6"/>
  <c r="J116" i="6"/>
  <c r="I116" i="6" s="1"/>
  <c r="J115" i="6"/>
  <c r="I115" i="6"/>
  <c r="J114" i="6"/>
  <c r="I114" i="6" s="1"/>
  <c r="J113" i="6"/>
  <c r="I113" i="6"/>
  <c r="I111" i="6"/>
  <c r="I110" i="6"/>
  <c r="J109" i="6"/>
  <c r="I109" i="6" s="1"/>
  <c r="J108" i="6"/>
  <c r="I108" i="6"/>
  <c r="J107" i="6"/>
  <c r="I107" i="6" s="1"/>
  <c r="J106" i="6"/>
  <c r="I106" i="6" s="1"/>
  <c r="I105" i="6"/>
  <c r="I104" i="6"/>
  <c r="I103" i="6"/>
  <c r="J102" i="6"/>
  <c r="I102" i="6"/>
  <c r="J101" i="6"/>
  <c r="I101" i="6" s="1"/>
  <c r="J100" i="6"/>
  <c r="I100" i="6"/>
  <c r="J99" i="6"/>
  <c r="I99" i="6" s="1"/>
  <c r="I98" i="6"/>
  <c r="I97" i="6"/>
  <c r="I96" i="6"/>
  <c r="J95" i="6"/>
  <c r="I95" i="6" s="1"/>
  <c r="J94" i="6"/>
  <c r="I94" i="6" s="1"/>
  <c r="J93" i="6"/>
  <c r="I93" i="6"/>
  <c r="J92" i="6"/>
  <c r="I92" i="6" s="1"/>
  <c r="I90" i="6"/>
  <c r="I89" i="6"/>
  <c r="J88" i="6"/>
  <c r="I88" i="6" s="1"/>
  <c r="J87" i="6"/>
  <c r="I87" i="6"/>
  <c r="J86" i="6"/>
  <c r="I86" i="6" s="1"/>
  <c r="J85" i="6"/>
  <c r="I85" i="6"/>
  <c r="I83" i="6"/>
  <c r="I82" i="6"/>
  <c r="I81" i="6"/>
  <c r="J80" i="6"/>
  <c r="I80" i="6"/>
  <c r="J79" i="6"/>
  <c r="I79" i="6" s="1"/>
  <c r="J78" i="6"/>
  <c r="I78" i="6"/>
  <c r="I77" i="6"/>
  <c r="I76" i="6"/>
  <c r="I75" i="6"/>
  <c r="J74" i="6"/>
  <c r="I74" i="6" s="1"/>
  <c r="J73" i="6"/>
  <c r="I73" i="6" s="1"/>
  <c r="J72" i="6"/>
  <c r="I72" i="6" s="1"/>
  <c r="J71" i="6"/>
  <c r="I71" i="6" s="1"/>
  <c r="I70" i="6"/>
  <c r="I69" i="6"/>
  <c r="I68" i="6"/>
  <c r="I67" i="6"/>
  <c r="J66" i="6"/>
  <c r="I66" i="6" s="1"/>
  <c r="J65" i="6"/>
  <c r="I65" i="6" s="1"/>
  <c r="J64" i="6"/>
  <c r="I64" i="6" s="1"/>
  <c r="I62" i="6"/>
  <c r="J61" i="6"/>
  <c r="I61" i="6" s="1"/>
  <c r="J60" i="6"/>
  <c r="I60" i="6" s="1"/>
  <c r="J59" i="6"/>
  <c r="I59" i="6" s="1"/>
  <c r="I58" i="6"/>
  <c r="I57" i="6"/>
  <c r="I56" i="6"/>
  <c r="I55" i="6"/>
  <c r="I54" i="6"/>
  <c r="J53" i="6"/>
  <c r="I53" i="6" s="1"/>
  <c r="J52" i="6"/>
  <c r="I52" i="6" s="1"/>
  <c r="J51" i="6"/>
  <c r="I51" i="6" s="1"/>
  <c r="J50" i="6"/>
  <c r="I50" i="6"/>
  <c r="I49" i="6"/>
  <c r="I48" i="6"/>
  <c r="I47" i="6"/>
  <c r="J46" i="6"/>
  <c r="I46" i="6" s="1"/>
  <c r="J45" i="6"/>
  <c r="I45" i="6" s="1"/>
  <c r="J44" i="6"/>
  <c r="I44" i="6" s="1"/>
  <c r="J43" i="6"/>
  <c r="I43" i="6" s="1"/>
  <c r="I42" i="6"/>
  <c r="I41" i="6"/>
  <c r="I40" i="6"/>
  <c r="J39" i="6"/>
  <c r="I39" i="6"/>
  <c r="J38" i="6"/>
  <c r="I38" i="6" s="1"/>
  <c r="J37" i="6"/>
  <c r="I37" i="6"/>
  <c r="J36" i="6"/>
  <c r="I36" i="6" s="1"/>
  <c r="I34" i="6"/>
  <c r="I33" i="6"/>
  <c r="J32" i="6"/>
  <c r="I32" i="6" s="1"/>
  <c r="J31" i="6"/>
  <c r="I31" i="6"/>
  <c r="J30" i="6"/>
  <c r="I30" i="6" s="1"/>
  <c r="J29" i="6"/>
  <c r="I29" i="6"/>
  <c r="I28" i="6"/>
  <c r="I27" i="6"/>
  <c r="I26" i="6"/>
  <c r="J25" i="6"/>
  <c r="I25" i="6" s="1"/>
  <c r="J24" i="6"/>
  <c r="I24" i="6" s="1"/>
  <c r="J23" i="6"/>
  <c r="I23" i="6" s="1"/>
  <c r="I22" i="6"/>
  <c r="E22" i="6"/>
  <c r="G22" i="6" s="1"/>
  <c r="E23" i="6" s="1"/>
  <c r="G23" i="6" l="1"/>
  <c r="E24" i="6" s="1"/>
  <c r="G24" i="6" s="1"/>
  <c r="E25" i="6" s="1"/>
  <c r="G25" i="6" s="1"/>
  <c r="E26" i="6" s="1"/>
  <c r="G26" i="6" s="1"/>
  <c r="E27" i="6" s="1"/>
  <c r="G27" i="6" s="1"/>
  <c r="E28" i="6" s="1"/>
  <c r="G28" i="6" s="1"/>
  <c r="E29" i="6" s="1"/>
  <c r="G29" i="6" s="1"/>
  <c r="E30" i="6" s="1"/>
  <c r="G30" i="6" s="1"/>
  <c r="E31" i="6" s="1"/>
  <c r="G31" i="6" s="1"/>
  <c r="E32" i="6" s="1"/>
  <c r="G32" i="6" s="1"/>
  <c r="E33" i="6" s="1"/>
  <c r="G33" i="6" s="1"/>
  <c r="E34" i="6" s="1"/>
  <c r="G34" i="6" s="1"/>
  <c r="E35" i="6" s="1"/>
  <c r="G35" i="6" s="1"/>
  <c r="E36" i="6" s="1"/>
  <c r="G36" i="6" s="1"/>
  <c r="E37" i="6" s="1"/>
  <c r="G37" i="6" s="1"/>
  <c r="E38" i="6" s="1"/>
  <c r="G38" i="6" s="1"/>
  <c r="E39" i="6" s="1"/>
  <c r="G39" i="6" s="1"/>
  <c r="E40" i="6" s="1"/>
  <c r="G40" i="6" s="1"/>
  <c r="E41" i="6" s="1"/>
  <c r="G41" i="6" s="1"/>
  <c r="E42" i="6" s="1"/>
  <c r="G42" i="6" s="1"/>
  <c r="E43" i="6" s="1"/>
  <c r="G43" i="6" s="1"/>
  <c r="E44" i="6" s="1"/>
  <c r="G44" i="6" s="1"/>
  <c r="E45" i="6" s="1"/>
  <c r="G45" i="6" s="1"/>
  <c r="E46" i="6" s="1"/>
  <c r="G46" i="6" s="1"/>
  <c r="E47" i="6" s="1"/>
  <c r="G47" i="6" s="1"/>
  <c r="E48" i="6" s="1"/>
  <c r="G48" i="6" s="1"/>
  <c r="E49" i="6" s="1"/>
  <c r="G49" i="6" s="1"/>
  <c r="E50" i="6" s="1"/>
  <c r="G50" i="6" s="1"/>
  <c r="E51" i="6" s="1"/>
  <c r="G51" i="6" s="1"/>
  <c r="E56" i="6" s="1"/>
  <c r="G56" i="6" s="1"/>
  <c r="E57" i="6" s="1"/>
  <c r="G57" i="6" s="1"/>
  <c r="E58" i="6" s="1"/>
  <c r="G58" i="6" s="1"/>
  <c r="J389" i="6"/>
  <c r="E389" i="6"/>
  <c r="N389" i="6" l="1"/>
  <c r="E52" i="6"/>
  <c r="G52" i="6" s="1"/>
  <c r="E53" i="6" s="1"/>
  <c r="G53" i="6" s="1"/>
  <c r="E54" i="6" s="1"/>
  <c r="G54" i="6" s="1"/>
  <c r="E55" i="6" s="1"/>
  <c r="G55" i="6" s="1"/>
  <c r="E60" i="6"/>
  <c r="G60" i="6" s="1"/>
  <c r="E61" i="6" s="1"/>
  <c r="G61" i="6" s="1"/>
  <c r="E62" i="6" s="1"/>
  <c r="G62" i="6" s="1"/>
  <c r="E59" i="6"/>
  <c r="G59" i="6" s="1"/>
  <c r="E63" i="6"/>
  <c r="G63" i="6" s="1"/>
  <c r="E64" i="6" s="1"/>
  <c r="G64" i="6" s="1"/>
  <c r="E65" i="6" s="1"/>
  <c r="G65" i="6" s="1"/>
  <c r="E66" i="6" s="1"/>
  <c r="G66" i="6" s="1"/>
  <c r="E67" i="6" s="1"/>
  <c r="G67" i="6" s="1"/>
  <c r="E68" i="6" s="1"/>
  <c r="G68" i="6" s="1"/>
  <c r="E69" i="6" s="1"/>
  <c r="G69" i="6" s="1"/>
  <c r="E70" i="6" s="1"/>
  <c r="G70" i="6" s="1"/>
  <c r="E71" i="6" s="1"/>
  <c r="G71" i="6" s="1"/>
  <c r="E72" i="6" s="1"/>
  <c r="G72" i="6" s="1"/>
  <c r="E73" i="6" s="1"/>
  <c r="G73" i="6" s="1"/>
  <c r="E74" i="6" s="1"/>
  <c r="G74" i="6" s="1"/>
  <c r="E75" i="6" s="1"/>
  <c r="G75" i="6" s="1"/>
  <c r="E76" i="6" s="1"/>
  <c r="G76" i="6" s="1"/>
  <c r="E77" i="6" s="1"/>
  <c r="G77" i="6" s="1"/>
  <c r="E78" i="6" s="1"/>
  <c r="G78" i="6" s="1"/>
  <c r="E79" i="6" s="1"/>
  <c r="G79" i="6" s="1"/>
  <c r="E80" i="6" s="1"/>
  <c r="G80" i="6" s="1"/>
  <c r="E81" i="6" s="1"/>
  <c r="G81" i="6" s="1"/>
  <c r="E82" i="6" s="1"/>
  <c r="G82" i="6" s="1"/>
  <c r="E83" i="6" s="1"/>
  <c r="G83" i="6" s="1"/>
  <c r="E84" i="6" s="1"/>
  <c r="G84" i="6" s="1"/>
  <c r="E85" i="6" s="1"/>
  <c r="G85" i="6" s="1"/>
  <c r="E86" i="6" s="1"/>
  <c r="G86" i="6" s="1"/>
  <c r="E87" i="6" s="1"/>
  <c r="G87" i="6" s="1"/>
  <c r="E88" i="6" s="1"/>
  <c r="G88" i="6" s="1"/>
  <c r="E89" i="6" s="1"/>
  <c r="G89" i="6" s="1"/>
  <c r="E90" i="6" s="1"/>
  <c r="G90" i="6" s="1"/>
  <c r="E91" i="6" s="1"/>
  <c r="G91" i="6" s="1"/>
  <c r="E92" i="6" s="1"/>
  <c r="G92" i="6" s="1"/>
  <c r="E93" i="6" s="1"/>
  <c r="G93" i="6" s="1"/>
  <c r="E94" i="6" s="1"/>
  <c r="G94" i="6" s="1"/>
  <c r="E95" i="6" s="1"/>
  <c r="G95" i="6" s="1"/>
  <c r="E96" i="6" s="1"/>
  <c r="G96" i="6" s="1"/>
  <c r="E97" i="6" s="1"/>
  <c r="G97" i="6" s="1"/>
  <c r="E98" i="6" s="1"/>
  <c r="G98" i="6" s="1"/>
  <c r="E99" i="6" s="1"/>
  <c r="G99" i="6" s="1"/>
  <c r="E100" i="6" s="1"/>
  <c r="G100" i="6" s="1"/>
  <c r="E101" i="6" s="1"/>
  <c r="G101" i="6" s="1"/>
  <c r="E102" i="6" s="1"/>
  <c r="G102" i="6" s="1"/>
  <c r="E103" i="6" s="1"/>
  <c r="G103" i="6" s="1"/>
  <c r="E104" i="6" s="1"/>
  <c r="G104" i="6" s="1"/>
  <c r="E105" i="6" s="1"/>
  <c r="G105" i="6" s="1"/>
  <c r="E106" i="6" s="1"/>
  <c r="G106" i="6" s="1"/>
  <c r="E107" i="6" s="1"/>
  <c r="G107" i="6" s="1"/>
  <c r="E108" i="6" s="1"/>
  <c r="G108" i="6" s="1"/>
  <c r="E109" i="6" s="1"/>
  <c r="G109" i="6" s="1"/>
  <c r="E110" i="6" s="1"/>
  <c r="G110" i="6" s="1"/>
  <c r="E111" i="6" s="1"/>
  <c r="G111" i="6" s="1"/>
  <c r="E112" i="6" s="1"/>
  <c r="G112" i="6" s="1"/>
  <c r="E113" i="6" s="1"/>
  <c r="G113" i="6" s="1"/>
  <c r="E114" i="6" s="1"/>
  <c r="G114" i="6" s="1"/>
  <c r="E115" i="6" s="1"/>
  <c r="G115" i="6" s="1"/>
  <c r="E116" i="6" s="1"/>
  <c r="G116" i="6" s="1"/>
  <c r="E117" i="6" s="1"/>
  <c r="G117" i="6" s="1"/>
  <c r="E118" i="6" s="1"/>
  <c r="G118" i="6" s="1"/>
  <c r="E119" i="6" s="1"/>
  <c r="G119" i="6" s="1"/>
  <c r="E120" i="6" s="1"/>
  <c r="G120" i="6" s="1"/>
  <c r="E121" i="6" s="1"/>
  <c r="G121" i="6" s="1"/>
  <c r="E122" i="6" s="1"/>
  <c r="G122" i="6" s="1"/>
  <c r="E123" i="6" s="1"/>
  <c r="G123" i="6" s="1"/>
  <c r="E124" i="6" s="1"/>
  <c r="G124" i="6" s="1"/>
  <c r="E125" i="6" l="1"/>
  <c r="G125" i="6" s="1"/>
  <c r="E126" i="6"/>
  <c r="G126" i="6" s="1"/>
  <c r="E127" i="6" s="1"/>
  <c r="G127" i="6" s="1"/>
  <c r="E128" i="6" s="1"/>
  <c r="G128" i="6" s="1"/>
  <c r="E129" i="6" s="1"/>
  <c r="G129" i="6" s="1"/>
  <c r="E130" i="6" s="1"/>
  <c r="G130" i="6" s="1"/>
  <c r="E131" i="6" s="1"/>
  <c r="G131" i="6" s="1"/>
  <c r="E132" i="6" s="1"/>
  <c r="G132" i="6" s="1"/>
  <c r="E133" i="6" s="1"/>
  <c r="G133" i="6" s="1"/>
  <c r="E134" i="6" s="1"/>
  <c r="G134" i="6" s="1"/>
  <c r="E135" i="6" s="1"/>
  <c r="G135" i="6" s="1"/>
  <c r="E136" i="6" s="1"/>
  <c r="G136" i="6" s="1"/>
  <c r="E137" i="6" s="1"/>
  <c r="G137" i="6" s="1"/>
  <c r="E138" i="6" s="1"/>
  <c r="G138" i="6" s="1"/>
  <c r="E139" i="6" s="1"/>
  <c r="G139" i="6" s="1"/>
  <c r="E140" i="6" s="1"/>
  <c r="G140" i="6" s="1"/>
  <c r="E141" i="6" s="1"/>
  <c r="G141" i="6" s="1"/>
  <c r="E142" i="6" s="1"/>
  <c r="G142" i="6" s="1"/>
  <c r="E143" i="6" s="1"/>
  <c r="G143" i="6" s="1"/>
  <c r="E144" i="6" s="1"/>
  <c r="G144" i="6" s="1"/>
  <c r="E145" i="6" s="1"/>
  <c r="G145" i="6" s="1"/>
  <c r="E146" i="6" s="1"/>
  <c r="G146" i="6" s="1"/>
  <c r="E147" i="6" s="1"/>
  <c r="G147" i="6" s="1"/>
  <c r="E148" i="6" s="1"/>
  <c r="G148" i="6" s="1"/>
  <c r="E149" i="6" s="1"/>
  <c r="G149" i="6" s="1"/>
  <c r="E150" i="6" s="1"/>
  <c r="G150" i="6" s="1"/>
  <c r="E151" i="6" s="1"/>
  <c r="G151" i="6" s="1"/>
  <c r="E152" i="6" s="1"/>
  <c r="G152" i="6" s="1"/>
  <c r="E153" i="6" s="1"/>
  <c r="G153" i="6" s="1"/>
  <c r="E154" i="6" s="1"/>
  <c r="G154" i="6" s="1"/>
  <c r="E155" i="6" s="1"/>
  <c r="G155" i="6" s="1"/>
  <c r="E156" i="6" s="1"/>
  <c r="G156" i="6" s="1"/>
  <c r="E157" i="6" s="1"/>
  <c r="G157" i="6" s="1"/>
  <c r="E158" i="6" s="1"/>
  <c r="G158" i="6" s="1"/>
  <c r="E159" i="6" s="1"/>
  <c r="G159" i="6" s="1"/>
  <c r="E160" i="6" s="1"/>
  <c r="G160" i="6" s="1"/>
  <c r="E161" i="6" s="1"/>
  <c r="G161" i="6" s="1"/>
  <c r="E162" i="6" s="1"/>
  <c r="G162" i="6" s="1"/>
  <c r="E163" i="6" s="1"/>
  <c r="G163" i="6" s="1"/>
  <c r="E164" i="6" s="1"/>
  <c r="G164" i="6" s="1"/>
  <c r="E165" i="6" s="1"/>
  <c r="G165" i="6" s="1"/>
  <c r="E166" i="6" s="1"/>
  <c r="G166" i="6" s="1"/>
  <c r="E167" i="6" s="1"/>
  <c r="G167" i="6" s="1"/>
  <c r="E168" i="6" s="1"/>
  <c r="G168" i="6" s="1"/>
  <c r="E169" i="6" s="1"/>
  <c r="G169" i="6" s="1"/>
  <c r="E170" i="6" s="1"/>
  <c r="G170" i="6" s="1"/>
  <c r="E171" i="6" s="1"/>
  <c r="G171" i="6" s="1"/>
  <c r="E172" i="6" s="1"/>
  <c r="G172" i="6" s="1"/>
  <c r="E173" i="6" s="1"/>
  <c r="G173" i="6" s="1"/>
  <c r="E174" i="6" s="1"/>
  <c r="G174" i="6" s="1"/>
  <c r="E175" i="6" s="1"/>
  <c r="G175" i="6" s="1"/>
  <c r="E176" i="6" s="1"/>
  <c r="G176" i="6" s="1"/>
  <c r="E177" i="6" s="1"/>
  <c r="G177" i="6" s="1"/>
  <c r="E178" i="6" s="1"/>
  <c r="G178" i="6" s="1"/>
  <c r="E179" i="6" s="1"/>
  <c r="G179" i="6" s="1"/>
  <c r="E180" i="6" s="1"/>
  <c r="G180" i="6" s="1"/>
  <c r="E181" i="6" s="1"/>
  <c r="G181" i="6" s="1"/>
  <c r="E182" i="6" s="1"/>
  <c r="G182" i="6" s="1"/>
  <c r="E183" i="6" s="1"/>
  <c r="G183" i="6" s="1"/>
  <c r="E184" i="6" s="1"/>
  <c r="G184" i="6" s="1"/>
  <c r="E185" i="6" s="1"/>
  <c r="G185" i="6" s="1"/>
  <c r="E186" i="6" s="1"/>
  <c r="G186" i="6" s="1"/>
  <c r="E187" i="6" s="1"/>
  <c r="G187" i="6" s="1"/>
  <c r="E188" i="6" s="1"/>
  <c r="G188" i="6" s="1"/>
  <c r="E189" i="6" s="1"/>
  <c r="G189" i="6" s="1"/>
  <c r="E190" i="6" s="1"/>
  <c r="G190" i="6" s="1"/>
  <c r="E191" i="6" s="1"/>
  <c r="G191" i="6" s="1"/>
  <c r="E192" i="6" s="1"/>
  <c r="G192" i="6" s="1"/>
  <c r="E193" i="6" s="1"/>
  <c r="G193" i="6" s="1"/>
  <c r="E194" i="6" s="1"/>
  <c r="G194" i="6" s="1"/>
  <c r="E195" i="6" s="1"/>
  <c r="G195" i="6" s="1"/>
  <c r="E196" i="6" s="1"/>
  <c r="G196" i="6" s="1"/>
  <c r="E197" i="6" s="1"/>
  <c r="G197" i="6" s="1"/>
  <c r="E198" i="6" s="1"/>
  <c r="G198" i="6" s="1"/>
  <c r="E199" i="6" s="1"/>
  <c r="G199" i="6" s="1"/>
  <c r="E200" i="6" s="1"/>
  <c r="G200" i="6" s="1"/>
  <c r="E201" i="6" s="1"/>
  <c r="G201" i="6" s="1"/>
  <c r="E202" i="6" s="1"/>
  <c r="G202" i="6" s="1"/>
  <c r="E203" i="6" s="1"/>
  <c r="G203" i="6" s="1"/>
  <c r="E204" i="6" s="1"/>
  <c r="G204" i="6" s="1"/>
  <c r="E205" i="6" s="1"/>
  <c r="G205" i="6" s="1"/>
  <c r="E206" i="6" s="1"/>
  <c r="G206" i="6" s="1"/>
  <c r="E207" i="6" s="1"/>
  <c r="G207" i="6" s="1"/>
  <c r="E208" i="6" s="1"/>
  <c r="G208" i="6" s="1"/>
  <c r="E209" i="6" s="1"/>
  <c r="G209" i="6" s="1"/>
  <c r="E210" i="6" s="1"/>
  <c r="G210" i="6" s="1"/>
  <c r="E211" i="6" s="1"/>
  <c r="G211" i="6" s="1"/>
  <c r="E212" i="6" s="1"/>
  <c r="G212" i="6" s="1"/>
  <c r="E213" i="6" s="1"/>
  <c r="G213" i="6" s="1"/>
  <c r="E214" i="6" s="1"/>
  <c r="G214" i="6" s="1"/>
  <c r="E215" i="6" s="1"/>
  <c r="G215" i="6" s="1"/>
  <c r="E216" i="6" s="1"/>
  <c r="G216" i="6" s="1"/>
  <c r="E217" i="6" s="1"/>
  <c r="G217" i="6" s="1"/>
  <c r="E218" i="6" s="1"/>
  <c r="G218" i="6" s="1"/>
  <c r="E219" i="6" s="1"/>
  <c r="G219" i="6" s="1"/>
  <c r="E220" i="6" s="1"/>
  <c r="G220" i="6" s="1"/>
  <c r="E221" i="6" s="1"/>
  <c r="G221" i="6" s="1"/>
  <c r="E222" i="6" s="1"/>
  <c r="G222" i="6" s="1"/>
  <c r="E223" i="6" s="1"/>
  <c r="G223" i="6" s="1"/>
  <c r="E224" i="6" s="1"/>
  <c r="G224" i="6" s="1"/>
  <c r="E225" i="6" s="1"/>
  <c r="G225" i="6" s="1"/>
  <c r="E226" i="6" s="1"/>
  <c r="G226" i="6" s="1"/>
  <c r="E227" i="6" s="1"/>
  <c r="G227" i="6" s="1"/>
  <c r="E228" i="6" s="1"/>
  <c r="G228" i="6" s="1"/>
  <c r="E229" i="6" s="1"/>
  <c r="G229" i="6" s="1"/>
  <c r="E230" i="6" s="1"/>
  <c r="G230" i="6" s="1"/>
  <c r="E233" i="6" l="1"/>
  <c r="G233" i="6" s="1"/>
  <c r="E234" i="6" s="1"/>
  <c r="G234" i="6" s="1"/>
  <c r="E235" i="6" s="1"/>
  <c r="G235" i="6" s="1"/>
  <c r="E236" i="6" s="1"/>
  <c r="G236" i="6" s="1"/>
  <c r="E237" i="6" s="1"/>
  <c r="G237" i="6" s="1"/>
  <c r="E238" i="6" s="1"/>
  <c r="G238" i="6" s="1"/>
  <c r="E239" i="6" s="1"/>
  <c r="G239" i="6" s="1"/>
  <c r="E240" i="6" s="1"/>
  <c r="G240" i="6" s="1"/>
  <c r="E241" i="6" s="1"/>
  <c r="G241" i="6" s="1"/>
  <c r="E242" i="6" s="1"/>
  <c r="G242" i="6" s="1"/>
  <c r="E243" i="6" s="1"/>
  <c r="G243" i="6" s="1"/>
  <c r="E244" i="6" s="1"/>
  <c r="G244" i="6" s="1"/>
  <c r="E245" i="6" s="1"/>
  <c r="G245" i="6" s="1"/>
  <c r="E246" i="6" s="1"/>
  <c r="G246" i="6" s="1"/>
  <c r="E247" i="6" s="1"/>
  <c r="G247" i="6" s="1"/>
  <c r="E248" i="6" s="1"/>
  <c r="G248" i="6" s="1"/>
  <c r="E249" i="6" s="1"/>
  <c r="G249" i="6" s="1"/>
  <c r="E250" i="6" s="1"/>
  <c r="G250" i="6" s="1"/>
  <c r="E251" i="6" s="1"/>
  <c r="G251" i="6" s="1"/>
  <c r="E252" i="6" s="1"/>
  <c r="G252" i="6" s="1"/>
  <c r="E253" i="6" s="1"/>
  <c r="G253" i="6" s="1"/>
  <c r="E254" i="6" s="1"/>
  <c r="G254" i="6" s="1"/>
  <c r="E255" i="6" s="1"/>
  <c r="G255" i="6" s="1"/>
  <c r="E256" i="6" s="1"/>
  <c r="G256" i="6" s="1"/>
  <c r="E257" i="6" s="1"/>
  <c r="G257" i="6" s="1"/>
  <c r="E258" i="6" s="1"/>
  <c r="G258" i="6" s="1"/>
  <c r="E259" i="6" s="1"/>
  <c r="G259" i="6" s="1"/>
  <c r="E260" i="6" s="1"/>
  <c r="G260" i="6" s="1"/>
  <c r="E261" i="6" s="1"/>
  <c r="G261" i="6" s="1"/>
  <c r="E262" i="6" s="1"/>
  <c r="G262" i="6" s="1"/>
  <c r="E263" i="6" s="1"/>
  <c r="G263" i="6" s="1"/>
  <c r="E264" i="6" s="1"/>
  <c r="G264" i="6" s="1"/>
  <c r="E265" i="6" s="1"/>
  <c r="G265" i="6" s="1"/>
  <c r="E266" i="6" s="1"/>
  <c r="G266" i="6" s="1"/>
  <c r="E267" i="6" s="1"/>
  <c r="G267" i="6" s="1"/>
  <c r="E268" i="6" s="1"/>
  <c r="G268" i="6" s="1"/>
  <c r="E269" i="6" s="1"/>
  <c r="G269" i="6" s="1"/>
  <c r="E270" i="6" s="1"/>
  <c r="G270" i="6" s="1"/>
  <c r="E271" i="6" s="1"/>
  <c r="G271" i="6" s="1"/>
  <c r="E272" i="6" s="1"/>
  <c r="G272" i="6" s="1"/>
  <c r="E273" i="6" s="1"/>
  <c r="G273" i="6" s="1"/>
  <c r="E274" i="6" s="1"/>
  <c r="G274" i="6" s="1"/>
  <c r="E275" i="6" s="1"/>
  <c r="G275" i="6" s="1"/>
  <c r="E276" i="6" s="1"/>
  <c r="G276" i="6" s="1"/>
  <c r="E277" i="6" s="1"/>
  <c r="G277" i="6" s="1"/>
  <c r="E278" i="6" s="1"/>
  <c r="G278" i="6" s="1"/>
  <c r="E279" i="6" s="1"/>
  <c r="G279" i="6" s="1"/>
  <c r="E280" i="6" s="1"/>
  <c r="G280" i="6" s="1"/>
  <c r="E281" i="6" s="1"/>
  <c r="G281" i="6" s="1"/>
  <c r="E282" i="6" s="1"/>
  <c r="G282" i="6" s="1"/>
  <c r="E283" i="6" s="1"/>
  <c r="G283" i="6" s="1"/>
  <c r="E284" i="6" s="1"/>
  <c r="G284" i="6" s="1"/>
  <c r="E285" i="6" s="1"/>
  <c r="G285" i="6" s="1"/>
  <c r="E286" i="6" s="1"/>
  <c r="G286" i="6" s="1"/>
  <c r="E287" i="6" s="1"/>
  <c r="G287" i="6" s="1"/>
  <c r="E288" i="6" s="1"/>
  <c r="G288" i="6" s="1"/>
  <c r="E289" i="6" s="1"/>
  <c r="G289" i="6" s="1"/>
  <c r="E290" i="6" s="1"/>
  <c r="G290" i="6" s="1"/>
  <c r="E291" i="6" s="1"/>
  <c r="G291" i="6" s="1"/>
  <c r="E292" i="6" s="1"/>
  <c r="G292" i="6" s="1"/>
  <c r="E293" i="6" s="1"/>
  <c r="G293" i="6" s="1"/>
  <c r="E294" i="6" s="1"/>
  <c r="G294" i="6" s="1"/>
  <c r="E295" i="6" s="1"/>
  <c r="G295" i="6" s="1"/>
  <c r="E296" i="6" s="1"/>
  <c r="G296" i="6" s="1"/>
  <c r="E297" i="6" s="1"/>
  <c r="G297" i="6" s="1"/>
  <c r="E298" i="6" s="1"/>
  <c r="G298" i="6" s="1"/>
  <c r="E299" i="6" s="1"/>
  <c r="G299" i="6" s="1"/>
  <c r="E300" i="6" s="1"/>
  <c r="G300" i="6" s="1"/>
  <c r="E301" i="6" s="1"/>
  <c r="G301" i="6" s="1"/>
  <c r="E302" i="6" s="1"/>
  <c r="G302" i="6" s="1"/>
  <c r="E303" i="6" s="1"/>
  <c r="G303" i="6" s="1"/>
  <c r="E304" i="6" s="1"/>
  <c r="G304" i="6" s="1"/>
  <c r="E305" i="6" s="1"/>
  <c r="G305" i="6" s="1"/>
  <c r="E306" i="6" s="1"/>
  <c r="G306" i="6" s="1"/>
  <c r="E307" i="6" s="1"/>
  <c r="G307" i="6" s="1"/>
  <c r="E308" i="6" s="1"/>
  <c r="G308" i="6" s="1"/>
  <c r="E309" i="6" s="1"/>
  <c r="G309" i="6" s="1"/>
  <c r="E310" i="6" s="1"/>
  <c r="G310" i="6" s="1"/>
  <c r="E311" i="6" s="1"/>
  <c r="G311" i="6" s="1"/>
  <c r="E312" i="6" s="1"/>
  <c r="G312" i="6" s="1"/>
  <c r="E313" i="6" s="1"/>
  <c r="G313" i="6" s="1"/>
  <c r="E314" i="6" s="1"/>
  <c r="G314" i="6" s="1"/>
  <c r="E315" i="6" s="1"/>
  <c r="G315" i="6" s="1"/>
  <c r="E316" i="6" s="1"/>
  <c r="G316" i="6" s="1"/>
  <c r="E317" i="6" s="1"/>
  <c r="G317" i="6" s="1"/>
  <c r="E318" i="6" s="1"/>
  <c r="G318" i="6" s="1"/>
  <c r="E319" i="6" s="1"/>
  <c r="G319" i="6" s="1"/>
  <c r="E320" i="6" s="1"/>
  <c r="G320" i="6" s="1"/>
  <c r="E321" i="6" s="1"/>
  <c r="G321" i="6" s="1"/>
  <c r="E322" i="6" s="1"/>
  <c r="G322" i="6" s="1"/>
  <c r="E323" i="6" s="1"/>
  <c r="G323" i="6" s="1"/>
  <c r="E324" i="6" s="1"/>
  <c r="G324" i="6" s="1"/>
  <c r="E325" i="6" s="1"/>
  <c r="G325" i="6" s="1"/>
  <c r="E326" i="6" s="1"/>
  <c r="G326" i="6" s="1"/>
  <c r="E327" i="6" s="1"/>
  <c r="G327" i="6" s="1"/>
  <c r="E328" i="6" s="1"/>
  <c r="G328" i="6" s="1"/>
  <c r="E329" i="6" s="1"/>
  <c r="G329" i="6" s="1"/>
  <c r="E330" i="6" s="1"/>
  <c r="G330" i="6" s="1"/>
  <c r="E331" i="6" s="1"/>
  <c r="G331" i="6" s="1"/>
  <c r="E332" i="6" s="1"/>
  <c r="G332" i="6" s="1"/>
  <c r="E333" i="6" s="1"/>
  <c r="G333" i="6" s="1"/>
  <c r="E334" i="6" s="1"/>
  <c r="G334" i="6" s="1"/>
  <c r="E335" i="6" s="1"/>
  <c r="G335" i="6" s="1"/>
  <c r="E336" i="6" s="1"/>
  <c r="G336" i="6" s="1"/>
  <c r="E337" i="6" s="1"/>
  <c r="G337" i="6" s="1"/>
  <c r="E338" i="6" s="1"/>
  <c r="G338" i="6" s="1"/>
  <c r="E339" i="6" s="1"/>
  <c r="G339" i="6" s="1"/>
  <c r="E340" i="6" s="1"/>
  <c r="G340" i="6" s="1"/>
  <c r="E341" i="6" s="1"/>
  <c r="G341" i="6" s="1"/>
  <c r="E342" i="6" s="1"/>
  <c r="G342" i="6" s="1"/>
  <c r="E343" i="6" s="1"/>
  <c r="G343" i="6" s="1"/>
  <c r="E344" i="6" s="1"/>
  <c r="G344" i="6" s="1"/>
  <c r="E345" i="6" s="1"/>
  <c r="G345" i="6" s="1"/>
  <c r="E346" i="6" s="1"/>
  <c r="G346" i="6" s="1"/>
  <c r="E347" i="6" s="1"/>
  <c r="G347" i="6" s="1"/>
  <c r="E348" i="6" s="1"/>
  <c r="G348" i="6" s="1"/>
  <c r="E349" i="6" s="1"/>
  <c r="G349" i="6" s="1"/>
  <c r="E350" i="6" s="1"/>
  <c r="G350" i="6" s="1"/>
  <c r="E351" i="6" s="1"/>
  <c r="G351" i="6" s="1"/>
  <c r="E352" i="6" s="1"/>
  <c r="G352" i="6" s="1"/>
  <c r="E353" i="6" s="1"/>
  <c r="G353" i="6" s="1"/>
  <c r="E354" i="6" s="1"/>
  <c r="G354" i="6" s="1"/>
  <c r="E355" i="6" s="1"/>
  <c r="G355" i="6" s="1"/>
  <c r="E356" i="6" s="1"/>
  <c r="G356" i="6" s="1"/>
  <c r="E357" i="6" s="1"/>
  <c r="G357" i="6" s="1"/>
  <c r="E358" i="6" s="1"/>
  <c r="G358" i="6" s="1"/>
  <c r="E359" i="6" s="1"/>
  <c r="G359" i="6" s="1"/>
  <c r="E360" i="6" s="1"/>
  <c r="G360" i="6" s="1"/>
  <c r="E361" i="6" s="1"/>
  <c r="G361" i="6" s="1"/>
  <c r="E362" i="6" s="1"/>
  <c r="G362" i="6" s="1"/>
  <c r="E363" i="6" s="1"/>
  <c r="G363" i="6" s="1"/>
  <c r="E364" i="6" s="1"/>
  <c r="G364" i="6" s="1"/>
  <c r="E365" i="6" s="1"/>
  <c r="G365" i="6" s="1"/>
  <c r="E366" i="6" s="1"/>
  <c r="G366" i="6" s="1"/>
  <c r="E367" i="6" s="1"/>
  <c r="G367" i="6" s="1"/>
  <c r="E368" i="6" s="1"/>
  <c r="G368" i="6" s="1"/>
  <c r="E369" i="6" s="1"/>
  <c r="G369" i="6" s="1"/>
  <c r="E370" i="6" s="1"/>
  <c r="G370" i="6" s="1"/>
  <c r="E371" i="6" s="1"/>
  <c r="G371" i="6" s="1"/>
  <c r="E372" i="6" s="1"/>
  <c r="G372" i="6" s="1"/>
  <c r="E373" i="6" s="1"/>
  <c r="G373" i="6" s="1"/>
  <c r="E374" i="6" s="1"/>
  <c r="G374" i="6" s="1"/>
  <c r="E375" i="6" s="1"/>
  <c r="G375" i="6" s="1"/>
  <c r="E376" i="6" s="1"/>
  <c r="G376" i="6" s="1"/>
  <c r="E377" i="6" s="1"/>
  <c r="G377" i="6" s="1"/>
  <c r="E378" i="6" s="1"/>
  <c r="G378" i="6" s="1"/>
  <c r="E379" i="6" s="1"/>
  <c r="G379" i="6" s="1"/>
  <c r="E380" i="6" s="1"/>
  <c r="G380" i="6" s="1"/>
  <c r="E381" i="6" s="1"/>
  <c r="G381" i="6" s="1"/>
  <c r="E382" i="6" s="1"/>
  <c r="G382" i="6" s="1"/>
  <c r="E383" i="6" s="1"/>
  <c r="G383" i="6" s="1"/>
  <c r="E384" i="6" s="1"/>
  <c r="G384" i="6" s="1"/>
  <c r="E385" i="6" s="1"/>
  <c r="G385" i="6" s="1"/>
  <c r="E386" i="6" s="1"/>
  <c r="G386" i="6" s="1"/>
  <c r="E231" i="6"/>
  <c r="G231" i="6" s="1"/>
  <c r="E232" i="6" s="1"/>
  <c r="G232" i="6" s="1"/>
</calcChain>
</file>

<file path=xl/comments1.xml><?xml version="1.0" encoding="utf-8"?>
<comments xmlns="http://schemas.openxmlformats.org/spreadsheetml/2006/main">
  <authors>
    <author>LG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 xml:space="preserve">2019.12.31. </t>
        </r>
        <r>
          <rPr>
            <b/>
            <sz val="9"/>
            <color indexed="81"/>
            <rFont val="돋움"/>
            <family val="3"/>
            <charset val="129"/>
          </rPr>
          <t>이월분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계기판의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거리</t>
        </r>
      </text>
    </comment>
    <comment ref="J22" authorId="0">
      <text>
        <r>
          <rPr>
            <b/>
            <sz val="9"/>
            <color indexed="81"/>
            <rFont val="돋움"/>
            <family val="3"/>
            <charset val="129"/>
          </rPr>
          <t>주말이나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추가근무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거래처접대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주행거리를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G386" authorId="0">
      <text>
        <r>
          <rPr>
            <b/>
            <sz val="9"/>
            <color indexed="81"/>
            <rFont val="Tahoma"/>
            <family val="2"/>
          </rPr>
          <t xml:space="preserve">2020.1.1.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총주행거리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<sst xmlns="http://schemas.openxmlformats.org/spreadsheetml/2006/main" count="259" uniqueCount="78">
  <si>
    <t>업무용승용차 운행기록부</t>
  </si>
  <si>
    <t>～</t>
  </si>
  <si>
    <t>사업자등록번호</t>
  </si>
  <si>
    <t>④사용자</t>
  </si>
  <si>
    <t>운 행 내 역</t>
  </si>
  <si>
    <t>부서</t>
  </si>
  <si>
    <t>성명</t>
  </si>
  <si>
    <t>⑤주행 전</t>
  </si>
  <si>
    <t>⑥주행 후</t>
  </si>
  <si>
    <t>⑩비 고</t>
  </si>
  <si>
    <t>⑬업무사용비율</t>
  </si>
  <si>
    <r>
      <t>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</si>
  <si>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요일</t>
    </r>
    <r>
      <rPr>
        <b/>
        <sz val="11"/>
        <color rgb="FF000000"/>
        <rFont val="-윤명조120"/>
        <family val="3"/>
        <charset val="129"/>
      </rPr>
      <t>)</t>
    </r>
  </si>
  <si>
    <r>
      <t>계기판의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</si>
  <si>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사용자서명</t>
    </r>
    <r>
      <rPr>
        <b/>
        <sz val="11"/>
        <color rgb="FF000000"/>
        <rFont val="-윤명조120"/>
        <family val="3"/>
        <charset val="129"/>
      </rPr>
      <t>)</t>
    </r>
  </si>
  <si>
    <t>2. 업무용 사용비율 계산</t>
  </si>
  <si>
    <t>1. 기본정보</t>
  </si>
  <si>
    <t>사용일자</t>
    <phoneticPr fontId="2" type="noConversion"/>
  </si>
  <si>
    <t xml:space="preserve"> </t>
    <phoneticPr fontId="2" type="noConversion"/>
  </si>
  <si>
    <r>
      <t>⑪사업연도(과세기간) 총주행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</si>
  <si>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&lt;운행기록부의 기본설정&gt;</t>
    <phoneticPr fontId="2" type="noConversion"/>
  </si>
  <si>
    <t xml:space="preserve">                   </t>
    <phoneticPr fontId="2" type="noConversion"/>
  </si>
  <si>
    <t xml:space="preserve">               (4) 총운행거리 검증 : 총주행거리(계기판 확인이 어려운 경우 등) 추정방법 = (연간 유류대 /리터당 평균유가) * 자동차 평균연비</t>
    <phoneticPr fontId="2" type="noConversion"/>
  </si>
  <si>
    <t xml:space="preserve">               (3) 유류대 지출을 주말, 공휴일한 경우,  원거리 지방인 경우 출장이나 업무 주행거리와의 연관성 감안하여 기재</t>
    <phoneticPr fontId="2" type="noConversion"/>
  </si>
  <si>
    <t xml:space="preserve">    -&gt; '기말 계기판거리'는 다음연도의 기초로 이월되므로 실제 계기판과 연관성 확인</t>
    <phoneticPr fontId="2" type="noConversion"/>
  </si>
  <si>
    <t xml:space="preserve">    -&gt; 기초 계기판거리 = ( 12.31.현재의 주행후 계기판 거리 - 연간 주행거리)로 추산하여 기재</t>
    <phoneticPr fontId="2" type="noConversion"/>
  </si>
  <si>
    <t>4. 기초 및 기말(노란색) 확인 : 기초거리 입력(전년말일 이월분) 및 기말 주행거리 최종확인</t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</si>
  <si>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3. 총주행거리 </t>
    </r>
    <r>
      <rPr>
        <sz val="10"/>
        <color theme="1"/>
        <rFont val="HY견고딕"/>
        <family val="1"/>
        <charset val="129"/>
      </rPr>
      <t>= 매일매일의 주행거리를 기록관리하지 않은 경우 일반 업무용 운행거리 외에 사적사용거리를 기재하면 총주행거리가 자동산출된다.</t>
    </r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</si>
  <si>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2. 업무용 거리: </t>
    </r>
    <r>
      <rPr>
        <sz val="10"/>
        <color theme="1"/>
        <rFont val="HY견고딕"/>
        <family val="1"/>
        <charset val="129"/>
      </rPr>
      <t xml:space="preserve">자신의 출장기록이나 업무일정을 확인하여 회사와 목적지와의 거리를 기재한다. </t>
    </r>
    <phoneticPr fontId="2" type="noConversion"/>
  </si>
  <si>
    <t>&lt;일괄작성 및 검토요령&gt;</t>
    <phoneticPr fontId="2" type="noConversion"/>
  </si>
  <si>
    <r>
      <rPr>
        <b/>
        <sz val="10"/>
        <color theme="1"/>
        <rFont val="HY견고딕"/>
        <family val="1"/>
        <charset val="129"/>
      </rPr>
      <t>2. 주행거리 등 자동합계:</t>
    </r>
    <r>
      <rPr>
        <sz val="10"/>
        <color theme="1"/>
        <rFont val="HY견고딕"/>
        <family val="1"/>
        <charset val="129"/>
      </rPr>
      <t xml:space="preserve"> 주행거리 합계 등을 자동으로 하도록 설정되어 있으므로 별도로 집계하거나 일자별 이월시킬 필요없다.</t>
    </r>
    <phoneticPr fontId="2" type="noConversion"/>
  </si>
  <si>
    <t>(사적사용율)</t>
    <phoneticPr fontId="2" type="noConversion"/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</si>
  <si>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⑫</t>
    </r>
    <r>
      <rPr>
        <b/>
        <sz val="11"/>
        <color rgb="FF000000"/>
        <rFont val="-윤명조120"/>
        <family val="3"/>
        <charset val="129"/>
      </rPr>
      <t>/</t>
    </r>
    <r>
      <rPr>
        <b/>
        <sz val="11"/>
        <color rgb="FF000000"/>
        <rFont val="맑은 고딕"/>
        <family val="3"/>
        <charset val="129"/>
        <scheme val="minor"/>
      </rPr>
      <t>⑪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</si>
  <si>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사적사용거리</t>
    <phoneticPr fontId="2" type="noConversion"/>
  </si>
  <si>
    <r>
      <t>⑫사업연도(과세기간)                              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</si>
  <si>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성탄절</t>
    <phoneticPr fontId="2" type="noConversion"/>
  </si>
  <si>
    <t>한글날</t>
    <phoneticPr fontId="2" type="noConversion"/>
  </si>
  <si>
    <t>개천절</t>
    <phoneticPr fontId="2" type="noConversion"/>
  </si>
  <si>
    <t>현충일</t>
    <phoneticPr fontId="2" type="noConversion"/>
  </si>
  <si>
    <t>어린이날</t>
    <phoneticPr fontId="2" type="noConversion"/>
  </si>
  <si>
    <t>삼일절</t>
    <phoneticPr fontId="2" type="noConversion"/>
  </si>
  <si>
    <t>신정</t>
    <phoneticPr fontId="2" type="noConversion"/>
  </si>
  <si>
    <t>(출장, 접대 업무외 사적사용)</t>
    <phoneticPr fontId="2" type="noConversion"/>
  </si>
  <si>
    <t xml:space="preserve">⑨일반 </t>
    <phoneticPr fontId="2" type="noConversion"/>
  </si>
  <si>
    <t>업무외 사용</t>
    <phoneticPr fontId="2" type="noConversion"/>
  </si>
  <si>
    <r>
      <t>⑦주행거리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</si>
  <si>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운행내역</t>
    <phoneticPr fontId="2" type="noConversion"/>
  </si>
  <si>
    <t>③</t>
    <phoneticPr fontId="2" type="noConversion"/>
  </si>
  <si>
    <t>②  자동차등록번호</t>
    <phoneticPr fontId="2" type="noConversion"/>
  </si>
  <si>
    <t>①  차 종</t>
    <phoneticPr fontId="2" type="noConversion"/>
  </si>
  <si>
    <t>법인명(상호명)</t>
    <phoneticPr fontId="2" type="noConversion"/>
  </si>
  <si>
    <t>사업연도                          (과세기간)</t>
    <phoneticPr fontId="2" type="noConversion"/>
  </si>
  <si>
    <r>
      <t>｢</t>
    </r>
    <r>
      <rPr>
        <sz val="10"/>
        <color rgb="FF000000"/>
        <rFont val="맑은 고딕"/>
        <family val="3"/>
        <charset val="129"/>
        <scheme val="major"/>
      </rPr>
      <t>업무용승용차 운행기록부</t>
    </r>
    <r>
      <rPr>
        <sz val="10"/>
        <color rgb="FF000000"/>
        <rFont val="맑은 고딕"/>
        <family val="3"/>
        <charset val="128"/>
        <scheme val="major"/>
      </rPr>
      <t>｣</t>
    </r>
    <r>
      <rPr>
        <sz val="10"/>
        <color rgb="FF000000"/>
        <rFont val="맑은 고딕"/>
        <family val="3"/>
        <charset val="129"/>
        <scheme val="major"/>
      </rPr>
      <t xml:space="preserve"> (국세청고시 제2016-12호, 2016-13호 별지서식 굿택스 개선서식)</t>
    </r>
    <phoneticPr fontId="2" type="noConversion"/>
  </si>
  <si>
    <t>… 집-근무처 출근(또는 퇴근) 거리*2 [자동차네비게이션이나 지도앱에서 자동차 주행거리 확인]</t>
    <phoneticPr fontId="2" type="noConversion"/>
  </si>
  <si>
    <t>[출퇴근용 거리] =</t>
    <phoneticPr fontId="2" type="noConversion"/>
  </si>
  <si>
    <t>… 해당연도 말일의 계기판상 주행거리 (내년도로 이월할 계기판의 주행거리 표시확인)</t>
    <phoneticPr fontId="2" type="noConversion"/>
  </si>
  <si>
    <t xml:space="preserve">[기말 주행거리] = </t>
    <phoneticPr fontId="2" type="noConversion"/>
  </si>
  <si>
    <t>… 직전연도 말일의 계기판 주행거리(km)  (전년도에서 이월된 계기판의 주행거리 표시확인)</t>
    <phoneticPr fontId="2" type="noConversion"/>
  </si>
  <si>
    <t xml:space="preserve">[기초 주행거리] = </t>
    <phoneticPr fontId="2" type="noConversion"/>
  </si>
  <si>
    <r>
      <rPr>
        <sz val="11"/>
        <color rgb="FFFF0000"/>
        <rFont val="HY견고딕"/>
        <family val="1"/>
        <charset val="129"/>
      </rPr>
      <t xml:space="preserve"> ★ 노란색만 입력할 것</t>
    </r>
    <r>
      <rPr>
        <sz val="11"/>
        <color theme="1"/>
        <rFont val="HY견고딕"/>
        <family val="1"/>
        <charset val="129"/>
      </rPr>
      <t xml:space="preserve"> ( ⑦ 일일 총주행거리(㎞) = ⑧출․퇴근용 사용거리 + ⑨일반업무용 사용거리 + 업무외사용거리)</t>
    </r>
    <phoneticPr fontId="2" type="noConversion"/>
  </si>
  <si>
    <t xml:space="preserve"> </t>
    <phoneticPr fontId="2" type="noConversion"/>
  </si>
  <si>
    <t>2019 .  1 .  1 .</t>
    <phoneticPr fontId="2" type="noConversion"/>
  </si>
  <si>
    <t>2019 . 12.  31.</t>
    <phoneticPr fontId="2" type="noConversion"/>
  </si>
  <si>
    <t>토요일</t>
    <phoneticPr fontId="2" type="noConversion"/>
  </si>
  <si>
    <t>일요일</t>
    <phoneticPr fontId="2" type="noConversion"/>
  </si>
  <si>
    <t>설날연휴</t>
    <phoneticPr fontId="2" type="noConversion"/>
  </si>
  <si>
    <t>설날</t>
    <phoneticPr fontId="2" type="noConversion"/>
  </si>
  <si>
    <t>대체휴일</t>
    <phoneticPr fontId="2" type="noConversion"/>
  </si>
  <si>
    <t>추석연휴</t>
    <phoneticPr fontId="2" type="noConversion"/>
  </si>
  <si>
    <t>추석</t>
    <phoneticPr fontId="2" type="noConversion"/>
  </si>
  <si>
    <t>광복절</t>
    <phoneticPr fontId="2" type="noConversion"/>
  </si>
  <si>
    <r>
      <t>⑧출․퇴근용</t>
    </r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</si>
  <si>
    <r>
      <t>업무용</t>
    </r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</si>
  <si>
    <r>
      <t xml:space="preserve">    [주말 및 공휴일 업무용사용] </t>
    </r>
    <r>
      <rPr>
        <sz val="10"/>
        <color rgb="FF0000FF"/>
        <rFont val="HY견고딕"/>
        <family val="1"/>
        <charset val="129"/>
      </rPr>
      <t>주말근무, 외근, 접대 등을 한 경우 업무사용거리(출퇴근, 일반업무용)</t>
    </r>
    <r>
      <rPr>
        <sz val="10"/>
        <color theme="1"/>
        <rFont val="HY견고딕"/>
        <family val="1"/>
        <charset val="129"/>
      </rPr>
      <t>를 기재한다.</t>
    </r>
    <phoneticPr fontId="2" type="noConversion"/>
  </si>
  <si>
    <r>
      <rPr>
        <b/>
        <sz val="10"/>
        <color theme="1"/>
        <rFont val="HY견고딕"/>
        <family val="1"/>
        <charset val="129"/>
      </rPr>
      <t>1. 출퇴근용 거리:</t>
    </r>
    <r>
      <rPr>
        <sz val="10"/>
        <color theme="1"/>
        <rFont val="HY견고딕"/>
        <family val="1"/>
        <charset val="129"/>
      </rPr>
      <t xml:space="preserve"> </t>
    </r>
    <r>
      <rPr>
        <sz val="10"/>
        <color rgb="FF0000FF"/>
        <rFont val="HY견고딕"/>
        <family val="1"/>
        <charset val="129"/>
      </rPr>
      <t>자신의 출퇴근에 소요되는 거리</t>
    </r>
    <r>
      <rPr>
        <sz val="10"/>
        <color theme="1"/>
        <rFont val="HY견고딕"/>
        <family val="1"/>
        <charset val="129"/>
      </rPr>
      <t>를 산정(티맵 등에서 목적지 이동거리 확인)하여 거리를 기재한다.</t>
    </r>
    <phoneticPr fontId="2" type="noConversion"/>
  </si>
  <si>
    <r>
      <rPr>
        <b/>
        <sz val="10"/>
        <color theme="1"/>
        <rFont val="HY견고딕"/>
        <family val="1"/>
        <charset val="129"/>
      </rPr>
      <t>1. 주말, 공휴일 구분설정:</t>
    </r>
    <r>
      <rPr>
        <sz val="10"/>
        <color theme="1"/>
        <rFont val="HY견고딕"/>
        <family val="1"/>
        <charset val="129"/>
      </rPr>
      <t xml:space="preserve"> 회색 부분으로 구분(</t>
    </r>
    <r>
      <rPr>
        <sz val="10"/>
        <color rgb="FF0000FF"/>
        <rFont val="HY견고딕"/>
        <family val="1"/>
        <charset val="129"/>
      </rPr>
      <t>주말이라도 특별히 출근하거나 추가근무, 외근(거래처접대 등</t>
    </r>
    <r>
      <rPr>
        <sz val="10"/>
        <color theme="1"/>
        <rFont val="HY견고딕"/>
        <family val="1"/>
        <charset val="129"/>
      </rPr>
      <t>)한 경우는 업무용 주행거리 추가기재 가능)</t>
    </r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</si>
  <si>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5. 검증 </t>
    </r>
    <r>
      <rPr>
        <sz val="10"/>
        <color theme="1"/>
        <rFont val="HY견고딕"/>
        <family val="1"/>
        <charset val="129"/>
      </rPr>
      <t>: (1)</t>
    </r>
    <r>
      <rPr>
        <sz val="10"/>
        <color rgb="FF0000FF"/>
        <rFont val="HY견고딕"/>
        <family val="1"/>
        <charset val="129"/>
      </rPr>
      <t xml:space="preserve"> 해외 여행기간, 입원기간 등 물리적으로 운행불가한 경우는 기재제외</t>
    </r>
    <r>
      <rPr>
        <sz val="10"/>
        <color theme="1"/>
        <rFont val="HY견고딕"/>
        <family val="1"/>
        <charset val="129"/>
      </rPr>
      <t>되었는지 확인할 것</t>
    </r>
    <phoneticPr fontId="2" type="noConversion"/>
  </si>
  <si>
    <t xml:space="preserve">               (2) 고속도로통행료 납부 등 간접 자료가 있는 경우 이를 감안해서 행선지 및 운행기록을 작성할 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</si>
</sst>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7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-윤명조120"/>
      <family val="3"/>
      <charset val="129"/>
    </font>
    <font>
      <b/>
      <sz val="12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20"/>
      <color rgb="FF00000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8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HY견고딕"/>
      <family val="1"/>
      <charset val="129"/>
    </font>
    <font>
      <sz val="11"/>
      <color theme="1"/>
      <name val="HY견고딕"/>
      <family val="1"/>
      <charset val="129"/>
    </font>
    <font>
      <b/>
      <sz val="10"/>
      <color theme="1"/>
      <name val="HY견고딕"/>
      <family val="1"/>
      <charset val="129"/>
    </font>
    <font>
      <b/>
      <sz val="10"/>
      <color rgb="FF000000"/>
      <name val="맑은 고딕"/>
      <family val="3"/>
      <charset val="129"/>
      <scheme val="minor"/>
    </font>
    <font>
      <sz val="11"/>
      <color rgb="FFFF0000"/>
      <name val="HY견고딕"/>
      <family val="1"/>
      <charset val="129"/>
    </font>
    <font>
      <b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0000FF"/>
      <name val="-윤명조120"/>
      <family val="3"/>
      <charset val="129"/>
    </font>
    <font>
      <b/>
      <sz val="11"/>
      <color rgb="FF0000FF"/>
      <name val="맑은 고딕"/>
      <family val="3"/>
      <charset val="129"/>
      <scheme val="major"/>
    </font>
    <font>
      <sz val="10"/>
      <color rgb="FF0000FF"/>
      <name val="HY견고딕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rgb="FFDDFEFF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41" fontId="5" fillId="5" borderId="7" xfId="1" applyFont="1" applyFill="1" applyBorder="1" applyAlignment="1">
      <alignment horizontal="center" vertical="center" wrapText="1"/>
    </xf>
    <xf numFmtId="14" fontId="11" fillId="5" borderId="33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41" fontId="5" fillId="0" borderId="44" xfId="0" applyNumberFormat="1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41" fontId="5" fillId="4" borderId="47" xfId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41" fontId="18" fillId="5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4" fontId="11" fillId="7" borderId="33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41" fontId="5" fillId="7" borderId="7" xfId="1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41" fontId="23" fillId="4" borderId="7" xfId="1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41" fontId="22" fillId="4" borderId="47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41" fontId="5" fillId="0" borderId="38" xfId="1" applyFont="1" applyBorder="1" applyAlignment="1">
      <alignment vertical="center" wrapText="1"/>
    </xf>
    <xf numFmtId="41" fontId="5" fillId="0" borderId="39" xfId="1" applyFont="1" applyBorder="1" applyAlignment="1">
      <alignment vertical="center" wrapText="1"/>
    </xf>
    <xf numFmtId="41" fontId="5" fillId="0" borderId="40" xfId="1" applyFont="1" applyBorder="1" applyAlignment="1">
      <alignment vertical="center" wrapText="1"/>
    </xf>
    <xf numFmtId="41" fontId="5" fillId="0" borderId="38" xfId="1" applyFont="1" applyBorder="1" applyAlignment="1">
      <alignment horizontal="center" vertical="center" wrapText="1"/>
    </xf>
    <xf numFmtId="41" fontId="5" fillId="0" borderId="39" xfId="1" applyFont="1" applyBorder="1" applyAlignment="1">
      <alignment horizontal="center" vertical="center" wrapText="1"/>
    </xf>
    <xf numFmtId="41" fontId="5" fillId="0" borderId="40" xfId="1" applyFont="1" applyBorder="1" applyAlignment="1">
      <alignment horizontal="center" vertical="center" wrapText="1"/>
    </xf>
    <xf numFmtId="10" fontId="5" fillId="0" borderId="38" xfId="0" applyNumberFormat="1" applyFont="1" applyBorder="1" applyAlignment="1">
      <alignment horizontal="center" vertical="center" wrapText="1"/>
    </xf>
    <xf numFmtId="10" fontId="5" fillId="0" borderId="41" xfId="0" applyNumberFormat="1" applyFont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center" vertical="center" wrapText="1"/>
    </xf>
    <xf numFmtId="41" fontId="5" fillId="5" borderId="13" xfId="1" applyFont="1" applyFill="1" applyBorder="1" applyAlignment="1">
      <alignment horizontal="center" vertical="center" wrapText="1"/>
    </xf>
    <xf numFmtId="41" fontId="5" fillId="8" borderId="42" xfId="1" applyFont="1" applyFill="1" applyBorder="1" applyAlignment="1">
      <alignment horizontal="center" vertical="center" wrapText="1"/>
    </xf>
    <xf numFmtId="41" fontId="5" fillId="8" borderId="43" xfId="1" applyFont="1" applyFill="1" applyBorder="1" applyAlignment="1">
      <alignment horizontal="center" vertical="center" wrapText="1"/>
    </xf>
    <xf numFmtId="41" fontId="23" fillId="4" borderId="11" xfId="1" applyFont="1" applyFill="1" applyBorder="1" applyAlignment="1">
      <alignment horizontal="center" vertical="center" wrapText="1"/>
    </xf>
    <xf numFmtId="41" fontId="23" fillId="4" borderId="13" xfId="1" applyFont="1" applyFill="1" applyBorder="1" applyAlignment="1">
      <alignment horizontal="center" vertical="center" wrapText="1"/>
    </xf>
    <xf numFmtId="41" fontId="23" fillId="4" borderId="16" xfId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16" xfId="1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16" xfId="1" applyFont="1" applyFill="1" applyBorder="1" applyAlignment="1">
      <alignment horizontal="center" vertical="center" wrapText="1"/>
    </xf>
    <xf numFmtId="41" fontId="5" fillId="5" borderId="8" xfId="1" applyFont="1" applyFill="1" applyBorder="1" applyAlignment="1">
      <alignment horizontal="center" vertical="center" wrapText="1"/>
    </xf>
    <xf numFmtId="41" fontId="5" fillId="5" borderId="10" xfId="1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41" fontId="5" fillId="8" borderId="11" xfId="1" applyFont="1" applyFill="1" applyBorder="1" applyAlignment="1">
      <alignment horizontal="center" vertical="center" wrapText="1"/>
    </xf>
    <xf numFmtId="41" fontId="5" fillId="8" borderId="16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1" fontId="18" fillId="4" borderId="42" xfId="0" applyNumberFormat="1" applyFont="1" applyFill="1" applyBorder="1" applyAlignment="1">
      <alignment horizontal="center" vertical="center"/>
    </xf>
    <xf numFmtId="41" fontId="18" fillId="4" borderId="58" xfId="0" applyNumberFormat="1" applyFont="1" applyFill="1" applyBorder="1" applyAlignment="1">
      <alignment horizontal="center" vertical="center"/>
    </xf>
    <xf numFmtId="41" fontId="18" fillId="4" borderId="43" xfId="0" applyNumberFormat="1" applyFont="1" applyFill="1" applyBorder="1" applyAlignment="1">
      <alignment horizontal="center" vertical="center"/>
    </xf>
    <xf numFmtId="0" fontId="18" fillId="0" borderId="5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1" fontId="18" fillId="6" borderId="42" xfId="0" applyNumberFormat="1" applyFont="1" applyFill="1" applyBorder="1" applyAlignment="1">
      <alignment horizontal="center" vertical="center"/>
    </xf>
    <xf numFmtId="41" fontId="18" fillId="6" borderId="58" xfId="0" applyNumberFormat="1" applyFont="1" applyFill="1" applyBorder="1" applyAlignment="1">
      <alignment horizontal="center" vertical="center"/>
    </xf>
    <xf numFmtId="41" fontId="18" fillId="6" borderId="4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133350</xdr:colOff>
      <xdr:row>8</xdr:row>
      <xdr:rowOff>142875</xdr:rowOff>
    </xdr:to>
    <xdr:pic>
      <xdr:nvPicPr>
        <xdr:cNvPr id="2" name="_x199498088" descr="약물-2"/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333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7"/>
  <sheetViews>
    <sheetView tabSelected="1" topLeftCell="A384" zoomScale="145" zoomScaleNormal="145" workbookViewId="0">
      <selection activeCell="H392" sqref="H392"/>
    </sheetView>
  </sheetViews>
  <sheetFormatPr defaultRowHeight="16.5"/>
  <cols>
    <col min="1" max="1" width="12" customWidth="1"/>
    <col min="2" max="2" width="7.625" customWidth="1"/>
    <col min="3" max="3" width="5" customWidth="1"/>
    <col min="4" max="4" width="4.5" customWidth="1"/>
    <col min="5" max="5" width="1.75" customWidth="1"/>
    <col min="6" max="6" width="11.875" customWidth="1"/>
    <col min="7" max="7" width="6.125" customWidth="1"/>
    <col min="8" max="8" width="8.625" customWidth="1"/>
    <col min="9" max="9" width="13" customWidth="1"/>
    <col min="10" max="10" width="1.625" customWidth="1"/>
    <col min="11" max="11" width="8.125" customWidth="1"/>
    <col min="12" max="12" width="4.125" customWidth="1"/>
    <col min="13" max="13" width="14.5" customWidth="1"/>
    <col min="14" max="14" width="0.125" hidden="1" customWidth="1"/>
    <col min="15" max="15" width="14.875" customWidth="1"/>
    <col min="16" max="16" width="13.25" customWidth="1"/>
  </cols>
  <sheetData>
    <row r="1" spans="1:16" s="7" customFormat="1" ht="13.5">
      <c r="A1" s="7" t="s">
        <v>59</v>
      </c>
    </row>
    <row r="2" spans="1:16" ht="5.25" customHeight="1" thickBot="1"/>
    <row r="3" spans="1:16" s="7" customFormat="1" ht="17.25" customHeight="1" thickBot="1">
      <c r="A3" s="7" t="s">
        <v>58</v>
      </c>
      <c r="C3" s="160">
        <v>0</v>
      </c>
      <c r="D3" s="161"/>
      <c r="E3" s="162"/>
      <c r="F3" s="163" t="s">
        <v>57</v>
      </c>
      <c r="G3" s="164"/>
      <c r="H3" s="164"/>
      <c r="I3" s="164"/>
      <c r="J3" s="164"/>
      <c r="K3" s="164"/>
      <c r="L3" s="164"/>
      <c r="M3" s="164"/>
      <c r="N3" s="164"/>
      <c r="O3" s="164"/>
    </row>
    <row r="4" spans="1:16" s="7" customFormat="1" ht="4.5" customHeight="1" thickBot="1"/>
    <row r="5" spans="1:16" s="7" customFormat="1" ht="17.25" customHeight="1" thickBot="1">
      <c r="A5" s="7" t="s">
        <v>56</v>
      </c>
      <c r="C5" s="165" t="s">
        <v>60</v>
      </c>
      <c r="D5" s="166"/>
      <c r="E5" s="167"/>
      <c r="F5" s="163" t="s">
        <v>55</v>
      </c>
      <c r="G5" s="164"/>
      <c r="H5" s="164"/>
      <c r="I5" s="164"/>
      <c r="J5" s="164"/>
      <c r="K5" s="164"/>
      <c r="L5" s="164"/>
      <c r="M5" s="164"/>
      <c r="N5" s="164"/>
      <c r="O5" s="164"/>
    </row>
    <row r="6" spans="1:16" s="7" customFormat="1" ht="4.5" customHeight="1" thickBot="1"/>
    <row r="7" spans="1:16" s="7" customFormat="1" ht="17.25" customHeight="1" thickBot="1">
      <c r="A7" s="7" t="s">
        <v>54</v>
      </c>
      <c r="C7" s="160">
        <v>0</v>
      </c>
      <c r="D7" s="161"/>
      <c r="E7" s="162"/>
      <c r="F7" s="163" t="s">
        <v>53</v>
      </c>
      <c r="G7" s="168"/>
      <c r="H7" s="168"/>
      <c r="I7" s="168"/>
      <c r="J7" s="168"/>
      <c r="K7" s="168"/>
      <c r="L7" s="168"/>
      <c r="M7" s="168"/>
      <c r="N7" s="168"/>
      <c r="O7" s="168"/>
    </row>
    <row r="8" spans="1:16" s="7" customFormat="1" ht="15" customHeight="1">
      <c r="C8" s="18"/>
      <c r="D8" s="18"/>
      <c r="E8" s="18"/>
    </row>
    <row r="9" spans="1:16" ht="21" customHeight="1" thickBot="1">
      <c r="A9" s="131" t="s">
        <v>52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7"/>
    </row>
    <row r="10" spans="1:16" ht="24.75" customHeight="1">
      <c r="A10" s="132" t="s">
        <v>51</v>
      </c>
      <c r="B10" s="135" t="s">
        <v>61</v>
      </c>
      <c r="C10" s="136"/>
      <c r="D10" s="136"/>
      <c r="E10" s="137"/>
      <c r="F10" s="138" t="s">
        <v>0</v>
      </c>
      <c r="G10" s="139"/>
      <c r="H10" s="139"/>
      <c r="I10" s="139"/>
      <c r="J10" s="139"/>
      <c r="K10" s="140"/>
      <c r="L10" s="147" t="s">
        <v>50</v>
      </c>
      <c r="M10" s="148"/>
      <c r="N10" s="149"/>
      <c r="O10" s="150" t="s">
        <v>60</v>
      </c>
      <c r="P10" s="16"/>
    </row>
    <row r="11" spans="1:16" ht="3.75" customHeight="1">
      <c r="A11" s="133"/>
      <c r="B11" s="152" t="s">
        <v>1</v>
      </c>
      <c r="C11" s="153"/>
      <c r="D11" s="153"/>
      <c r="E11" s="154"/>
      <c r="F11" s="141"/>
      <c r="G11" s="142"/>
      <c r="H11" s="142"/>
      <c r="I11" s="142"/>
      <c r="J11" s="142"/>
      <c r="K11" s="143"/>
      <c r="L11" s="74"/>
      <c r="M11" s="75"/>
      <c r="N11" s="76"/>
      <c r="O11" s="151"/>
      <c r="P11" s="16"/>
    </row>
    <row r="12" spans="1:16" ht="6" customHeight="1">
      <c r="A12" s="133"/>
      <c r="B12" s="152"/>
      <c r="C12" s="153"/>
      <c r="D12" s="153"/>
      <c r="E12" s="154"/>
      <c r="F12" s="141"/>
      <c r="G12" s="142"/>
      <c r="H12" s="142"/>
      <c r="I12" s="142"/>
      <c r="J12" s="142"/>
      <c r="K12" s="143"/>
      <c r="L12" s="40" t="s">
        <v>2</v>
      </c>
      <c r="M12" s="71"/>
      <c r="N12" s="73"/>
      <c r="O12" s="155" t="s">
        <v>60</v>
      </c>
      <c r="P12" s="15"/>
    </row>
    <row r="13" spans="1:16" ht="23.25" customHeight="1">
      <c r="A13" s="134"/>
      <c r="B13" s="157" t="s">
        <v>62</v>
      </c>
      <c r="C13" s="158"/>
      <c r="D13" s="158"/>
      <c r="E13" s="159"/>
      <c r="F13" s="144"/>
      <c r="G13" s="145"/>
      <c r="H13" s="145"/>
      <c r="I13" s="145"/>
      <c r="J13" s="145"/>
      <c r="K13" s="146"/>
      <c r="L13" s="74"/>
      <c r="M13" s="75"/>
      <c r="N13" s="76"/>
      <c r="O13" s="156"/>
      <c r="P13" s="15"/>
    </row>
    <row r="14" spans="1:16" ht="25.5" customHeight="1">
      <c r="A14" s="115" t="s">
        <v>16</v>
      </c>
      <c r="B14" s="116"/>
      <c r="C14" s="116"/>
      <c r="D14" s="116"/>
      <c r="E14" s="116"/>
      <c r="F14" s="116"/>
      <c r="G14" s="116"/>
      <c r="H14" s="117"/>
      <c r="I14" s="117"/>
      <c r="J14" s="117"/>
      <c r="K14" s="117"/>
      <c r="L14" s="117"/>
      <c r="M14" s="117"/>
      <c r="N14" s="117"/>
      <c r="O14" s="119"/>
      <c r="P14" s="21"/>
    </row>
    <row r="15" spans="1:16" ht="27" customHeight="1">
      <c r="A15" s="121" t="s">
        <v>49</v>
      </c>
      <c r="B15" s="122"/>
      <c r="C15" s="123"/>
      <c r="D15" s="124" t="s">
        <v>48</v>
      </c>
      <c r="E15" s="122"/>
      <c r="F15" s="122"/>
      <c r="G15" s="122"/>
      <c r="H15" s="118"/>
      <c r="I15" s="118"/>
      <c r="J15" s="118"/>
      <c r="K15" s="118"/>
      <c r="L15" s="118"/>
      <c r="M15" s="118"/>
      <c r="N15" s="118"/>
      <c r="O15" s="120"/>
      <c r="P15" s="21"/>
    </row>
    <row r="16" spans="1:16" ht="28.5" customHeight="1">
      <c r="A16" s="125" t="s">
        <v>60</v>
      </c>
      <c r="B16" s="126"/>
      <c r="C16" s="127"/>
      <c r="D16" s="128" t="s">
        <v>60</v>
      </c>
      <c r="E16" s="126"/>
      <c r="F16" s="126"/>
      <c r="G16" s="126"/>
      <c r="H16" s="118"/>
      <c r="I16" s="118"/>
      <c r="J16" s="118"/>
      <c r="K16" s="118"/>
      <c r="L16" s="118"/>
      <c r="M16" s="118"/>
      <c r="N16" s="118"/>
      <c r="O16" s="120"/>
      <c r="P16" s="21"/>
    </row>
    <row r="17" spans="1:17" ht="31.5" customHeight="1" thickBot="1">
      <c r="A17" s="129" t="s">
        <v>15</v>
      </c>
      <c r="B17" s="130"/>
      <c r="C17" s="130"/>
      <c r="D17" s="130"/>
      <c r="E17" s="130"/>
      <c r="F17" s="130"/>
      <c r="G17" s="130"/>
      <c r="H17" s="118"/>
      <c r="I17" s="118"/>
      <c r="J17" s="118"/>
      <c r="K17" s="118"/>
      <c r="L17" s="118"/>
      <c r="M17" s="118"/>
      <c r="N17" s="118"/>
      <c r="O17" s="120"/>
      <c r="P17" s="21"/>
    </row>
    <row r="18" spans="1:17" ht="27" customHeight="1">
      <c r="A18" s="19" t="s">
        <v>47</v>
      </c>
      <c r="B18" s="105" t="s">
        <v>3</v>
      </c>
      <c r="C18" s="106"/>
      <c r="D18" s="107"/>
      <c r="E18" s="105" t="s">
        <v>4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8"/>
      <c r="P18" s="14" t="s">
        <v>46</v>
      </c>
    </row>
    <row r="19" spans="1:17" ht="27" customHeight="1">
      <c r="A19" s="20" t="s">
        <v>17</v>
      </c>
      <c r="B19" s="109" t="s">
        <v>5</v>
      </c>
      <c r="C19" s="40" t="s">
        <v>6</v>
      </c>
      <c r="D19" s="73"/>
      <c r="E19" s="40" t="s">
        <v>7</v>
      </c>
      <c r="F19" s="73"/>
      <c r="G19" s="40" t="s">
        <v>8</v>
      </c>
      <c r="H19" s="73"/>
      <c r="I19" s="109" t="s">
        <v>45</v>
      </c>
      <c r="J19" s="112" t="s">
        <v>11</v>
      </c>
      <c r="K19" s="113"/>
      <c r="L19" s="113"/>
      <c r="M19" s="114"/>
      <c r="N19" s="40" t="s">
        <v>9</v>
      </c>
      <c r="O19" s="41"/>
      <c r="P19" s="37" t="s">
        <v>44</v>
      </c>
    </row>
    <row r="20" spans="1:17" ht="15.75" customHeight="1">
      <c r="A20" s="1" t="s">
        <v>12</v>
      </c>
      <c r="B20" s="110"/>
      <c r="C20" s="90"/>
      <c r="D20" s="91"/>
      <c r="E20" s="90" t="s">
        <v>13</v>
      </c>
      <c r="F20" s="91"/>
      <c r="G20" s="90" t="s">
        <v>13</v>
      </c>
      <c r="H20" s="91"/>
      <c r="I20" s="110"/>
      <c r="J20" s="92" t="s">
        <v>71</v>
      </c>
      <c r="K20" s="93"/>
      <c r="L20" s="94"/>
      <c r="M20" s="34" t="s">
        <v>43</v>
      </c>
      <c r="N20" s="98" t="s">
        <v>14</v>
      </c>
      <c r="O20" s="99"/>
      <c r="P20" s="100" t="s">
        <v>42</v>
      </c>
    </row>
    <row r="21" spans="1:17" ht="20.25" customHeight="1">
      <c r="A21" s="2"/>
      <c r="B21" s="111"/>
      <c r="C21" s="74"/>
      <c r="D21" s="76"/>
      <c r="E21" s="102"/>
      <c r="F21" s="103"/>
      <c r="G21" s="102"/>
      <c r="H21" s="103"/>
      <c r="I21" s="111"/>
      <c r="J21" s="95"/>
      <c r="K21" s="96"/>
      <c r="L21" s="97"/>
      <c r="M21" s="35" t="s">
        <v>72</v>
      </c>
      <c r="N21" s="102"/>
      <c r="O21" s="104"/>
      <c r="P21" s="101"/>
    </row>
    <row r="22" spans="1:17" ht="21.95" customHeight="1">
      <c r="A22" s="27">
        <v>43466</v>
      </c>
      <c r="B22" s="28"/>
      <c r="C22" s="32"/>
      <c r="D22" s="33"/>
      <c r="E22" s="88">
        <f>C3</f>
        <v>0</v>
      </c>
      <c r="F22" s="89"/>
      <c r="G22" s="79">
        <f t="shared" ref="G22:G85" si="0">E22+I22</f>
        <v>0</v>
      </c>
      <c r="H22" s="80"/>
      <c r="I22" s="29">
        <f t="shared" ref="I22:I85" si="1">J22+M22+P22</f>
        <v>0</v>
      </c>
      <c r="J22" s="56">
        <v>0</v>
      </c>
      <c r="K22" s="57"/>
      <c r="L22" s="58"/>
      <c r="M22" s="36">
        <v>0</v>
      </c>
      <c r="N22" s="30"/>
      <c r="O22" s="31"/>
      <c r="P22" s="13">
        <v>0</v>
      </c>
      <c r="Q22" t="s">
        <v>41</v>
      </c>
    </row>
    <row r="23" spans="1:17" ht="21.95" customHeight="1">
      <c r="A23" s="5">
        <v>43467</v>
      </c>
      <c r="B23" s="3"/>
      <c r="C23" s="82"/>
      <c r="D23" s="83"/>
      <c r="E23" s="52">
        <f t="shared" ref="E23:E55" si="2">G22</f>
        <v>0</v>
      </c>
      <c r="F23" s="84"/>
      <c r="G23" s="52">
        <f t="shared" si="0"/>
        <v>0</v>
      </c>
      <c r="H23" s="84"/>
      <c r="I23" s="4">
        <f t="shared" si="1"/>
        <v>0</v>
      </c>
      <c r="J23" s="56">
        <f>C7</f>
        <v>0</v>
      </c>
      <c r="K23" s="57"/>
      <c r="L23" s="58"/>
      <c r="M23" s="36">
        <v>0</v>
      </c>
      <c r="N23" s="52"/>
      <c r="O23" s="87"/>
      <c r="P23" s="38">
        <v>0</v>
      </c>
    </row>
    <row r="24" spans="1:17" ht="21.95" customHeight="1">
      <c r="A24" s="5">
        <v>43468</v>
      </c>
      <c r="B24" s="3"/>
      <c r="C24" s="82"/>
      <c r="D24" s="83"/>
      <c r="E24" s="52">
        <f t="shared" si="2"/>
        <v>0</v>
      </c>
      <c r="F24" s="84"/>
      <c r="G24" s="52">
        <f t="shared" si="0"/>
        <v>0</v>
      </c>
      <c r="H24" s="84"/>
      <c r="I24" s="4">
        <f t="shared" si="1"/>
        <v>0</v>
      </c>
      <c r="J24" s="56">
        <f>C7</f>
        <v>0</v>
      </c>
      <c r="K24" s="57"/>
      <c r="L24" s="58"/>
      <c r="M24" s="36">
        <v>0</v>
      </c>
      <c r="N24" s="52"/>
      <c r="O24" s="87"/>
      <c r="P24" s="38">
        <v>0</v>
      </c>
    </row>
    <row r="25" spans="1:17" ht="21.95" customHeight="1">
      <c r="A25" s="5">
        <v>43469</v>
      </c>
      <c r="B25" s="3"/>
      <c r="C25" s="82"/>
      <c r="D25" s="83"/>
      <c r="E25" s="52">
        <f t="shared" si="2"/>
        <v>0</v>
      </c>
      <c r="F25" s="84"/>
      <c r="G25" s="52">
        <f t="shared" si="0"/>
        <v>0</v>
      </c>
      <c r="H25" s="84"/>
      <c r="I25" s="4">
        <f t="shared" si="1"/>
        <v>0</v>
      </c>
      <c r="J25" s="56">
        <f>C7</f>
        <v>0</v>
      </c>
      <c r="K25" s="57"/>
      <c r="L25" s="58"/>
      <c r="M25" s="36">
        <v>0</v>
      </c>
      <c r="N25" s="52"/>
      <c r="O25" s="87"/>
      <c r="P25" s="38">
        <v>0</v>
      </c>
    </row>
    <row r="26" spans="1:17" ht="21.95" customHeight="1">
      <c r="A26" s="27">
        <v>43470</v>
      </c>
      <c r="B26" s="28"/>
      <c r="C26" s="77"/>
      <c r="D26" s="78"/>
      <c r="E26" s="79">
        <f t="shared" si="2"/>
        <v>0</v>
      </c>
      <c r="F26" s="80"/>
      <c r="G26" s="79">
        <f t="shared" si="0"/>
        <v>0</v>
      </c>
      <c r="H26" s="80"/>
      <c r="I26" s="29">
        <f t="shared" si="1"/>
        <v>0</v>
      </c>
      <c r="J26" s="56">
        <v>0</v>
      </c>
      <c r="K26" s="57"/>
      <c r="L26" s="58"/>
      <c r="M26" s="36">
        <v>0</v>
      </c>
      <c r="N26" s="79"/>
      <c r="O26" s="81"/>
      <c r="P26" s="13">
        <v>0</v>
      </c>
      <c r="Q26" t="s">
        <v>63</v>
      </c>
    </row>
    <row r="27" spans="1:17" ht="21.95" customHeight="1">
      <c r="A27" s="27">
        <v>43471</v>
      </c>
      <c r="B27" s="28"/>
      <c r="C27" s="77"/>
      <c r="D27" s="78"/>
      <c r="E27" s="79">
        <f t="shared" si="2"/>
        <v>0</v>
      </c>
      <c r="F27" s="80"/>
      <c r="G27" s="79">
        <f t="shared" si="0"/>
        <v>0</v>
      </c>
      <c r="H27" s="80"/>
      <c r="I27" s="29">
        <f t="shared" si="1"/>
        <v>0</v>
      </c>
      <c r="J27" s="56">
        <v>0</v>
      </c>
      <c r="K27" s="57"/>
      <c r="L27" s="58"/>
      <c r="M27" s="36">
        <v>0</v>
      </c>
      <c r="N27" s="79"/>
      <c r="O27" s="81"/>
      <c r="P27" s="13">
        <v>0</v>
      </c>
      <c r="Q27" t="s">
        <v>64</v>
      </c>
    </row>
    <row r="28" spans="1:17" s="12" customFormat="1" ht="21.95" customHeight="1">
      <c r="A28" s="5">
        <v>43472</v>
      </c>
      <c r="B28" s="3"/>
      <c r="C28" s="23"/>
      <c r="D28" s="24"/>
      <c r="E28" s="52">
        <f t="shared" si="2"/>
        <v>0</v>
      </c>
      <c r="F28" s="84"/>
      <c r="G28" s="52">
        <f t="shared" si="0"/>
        <v>0</v>
      </c>
      <c r="H28" s="84"/>
      <c r="I28" s="4">
        <f t="shared" si="1"/>
        <v>0</v>
      </c>
      <c r="J28" s="56">
        <f>C7</f>
        <v>0</v>
      </c>
      <c r="K28" s="57"/>
      <c r="L28" s="58"/>
      <c r="M28" s="36">
        <v>0</v>
      </c>
      <c r="N28" s="22"/>
      <c r="O28" s="25"/>
      <c r="P28" s="13">
        <v>0</v>
      </c>
      <c r="Q28" s="12" t="s">
        <v>60</v>
      </c>
    </row>
    <row r="29" spans="1:17" s="12" customFormat="1" ht="21.95" customHeight="1">
      <c r="A29" s="5">
        <v>43473</v>
      </c>
      <c r="B29" s="3"/>
      <c r="C29" s="23"/>
      <c r="D29" s="24"/>
      <c r="E29" s="52">
        <f t="shared" si="2"/>
        <v>0</v>
      </c>
      <c r="F29" s="84"/>
      <c r="G29" s="52">
        <f t="shared" si="0"/>
        <v>0</v>
      </c>
      <c r="H29" s="84"/>
      <c r="I29" s="4">
        <f t="shared" si="1"/>
        <v>0</v>
      </c>
      <c r="J29" s="56">
        <f>C7</f>
        <v>0</v>
      </c>
      <c r="K29" s="57"/>
      <c r="L29" s="58"/>
      <c r="M29" s="36">
        <v>0</v>
      </c>
      <c r="N29" s="22"/>
      <c r="O29" s="25"/>
      <c r="P29" s="13">
        <v>0</v>
      </c>
    </row>
    <row r="30" spans="1:17" s="12" customFormat="1" ht="21.95" customHeight="1">
      <c r="A30" s="5">
        <v>43474</v>
      </c>
      <c r="B30" s="3"/>
      <c r="C30" s="23"/>
      <c r="D30" s="24"/>
      <c r="E30" s="52">
        <f t="shared" si="2"/>
        <v>0</v>
      </c>
      <c r="F30" s="84"/>
      <c r="G30" s="52">
        <f t="shared" si="0"/>
        <v>0</v>
      </c>
      <c r="H30" s="84"/>
      <c r="I30" s="4">
        <f t="shared" si="1"/>
        <v>0</v>
      </c>
      <c r="J30" s="56">
        <f>C7</f>
        <v>0</v>
      </c>
      <c r="K30" s="57"/>
      <c r="L30" s="58"/>
      <c r="M30" s="36">
        <v>0</v>
      </c>
      <c r="N30" s="22"/>
      <c r="O30" s="25"/>
      <c r="P30" s="13">
        <v>0</v>
      </c>
    </row>
    <row r="31" spans="1:17" s="12" customFormat="1" ht="21.95" customHeight="1">
      <c r="A31" s="5">
        <v>43475</v>
      </c>
      <c r="B31" s="3"/>
      <c r="C31" s="23"/>
      <c r="D31" s="24"/>
      <c r="E31" s="52">
        <f t="shared" si="2"/>
        <v>0</v>
      </c>
      <c r="F31" s="84"/>
      <c r="G31" s="52">
        <f t="shared" si="0"/>
        <v>0</v>
      </c>
      <c r="H31" s="84"/>
      <c r="I31" s="4">
        <f t="shared" si="1"/>
        <v>0</v>
      </c>
      <c r="J31" s="56">
        <f>C7</f>
        <v>0</v>
      </c>
      <c r="K31" s="57"/>
      <c r="L31" s="58"/>
      <c r="M31" s="36">
        <v>0</v>
      </c>
      <c r="N31" s="22"/>
      <c r="O31" s="25"/>
      <c r="P31" s="13">
        <v>0</v>
      </c>
    </row>
    <row r="32" spans="1:17" s="12" customFormat="1" ht="21.95" customHeight="1">
      <c r="A32" s="5">
        <v>43476</v>
      </c>
      <c r="B32" s="3"/>
      <c r="C32" s="82"/>
      <c r="D32" s="83"/>
      <c r="E32" s="52">
        <f t="shared" si="2"/>
        <v>0</v>
      </c>
      <c r="F32" s="84"/>
      <c r="G32" s="52">
        <f t="shared" si="0"/>
        <v>0</v>
      </c>
      <c r="H32" s="84"/>
      <c r="I32" s="4">
        <f t="shared" si="1"/>
        <v>0</v>
      </c>
      <c r="J32" s="56">
        <f>C7</f>
        <v>0</v>
      </c>
      <c r="K32" s="57"/>
      <c r="L32" s="58"/>
      <c r="M32" s="36">
        <v>0</v>
      </c>
      <c r="N32" s="52"/>
      <c r="O32" s="87"/>
      <c r="P32" s="13">
        <v>0</v>
      </c>
    </row>
    <row r="33" spans="1:17" s="12" customFormat="1" ht="21.95" customHeight="1">
      <c r="A33" s="27">
        <v>43477</v>
      </c>
      <c r="B33" s="28"/>
      <c r="C33" s="77"/>
      <c r="D33" s="78"/>
      <c r="E33" s="79">
        <f t="shared" si="2"/>
        <v>0</v>
      </c>
      <c r="F33" s="80"/>
      <c r="G33" s="79">
        <f t="shared" si="0"/>
        <v>0</v>
      </c>
      <c r="H33" s="80"/>
      <c r="I33" s="29">
        <f t="shared" si="1"/>
        <v>0</v>
      </c>
      <c r="J33" s="56">
        <v>0</v>
      </c>
      <c r="K33" s="57"/>
      <c r="L33" s="58"/>
      <c r="M33" s="36">
        <v>0</v>
      </c>
      <c r="N33" s="79"/>
      <c r="O33" s="81"/>
      <c r="P33" s="13">
        <v>0</v>
      </c>
      <c r="Q33" s="12" t="s">
        <v>63</v>
      </c>
    </row>
    <row r="34" spans="1:17" s="12" customFormat="1" ht="21.95" customHeight="1">
      <c r="A34" s="27">
        <v>43478</v>
      </c>
      <c r="B34" s="28"/>
      <c r="C34" s="77"/>
      <c r="D34" s="78"/>
      <c r="E34" s="79">
        <f t="shared" si="2"/>
        <v>0</v>
      </c>
      <c r="F34" s="80"/>
      <c r="G34" s="79">
        <f t="shared" si="0"/>
        <v>0</v>
      </c>
      <c r="H34" s="80"/>
      <c r="I34" s="29">
        <f t="shared" si="1"/>
        <v>0</v>
      </c>
      <c r="J34" s="56">
        <v>0</v>
      </c>
      <c r="K34" s="57"/>
      <c r="L34" s="58"/>
      <c r="M34" s="36">
        <v>0</v>
      </c>
      <c r="N34" s="79"/>
      <c r="O34" s="81"/>
      <c r="P34" s="13">
        <v>0</v>
      </c>
      <c r="Q34" s="12" t="s">
        <v>64</v>
      </c>
    </row>
    <row r="35" spans="1:17" s="12" customFormat="1" ht="21.95" customHeight="1">
      <c r="A35" s="5">
        <v>43479</v>
      </c>
      <c r="B35" s="3"/>
      <c r="C35" s="23"/>
      <c r="D35" s="24"/>
      <c r="E35" s="52">
        <f t="shared" si="2"/>
        <v>0</v>
      </c>
      <c r="F35" s="84"/>
      <c r="G35" s="52">
        <f t="shared" si="0"/>
        <v>0</v>
      </c>
      <c r="H35" s="84"/>
      <c r="I35" s="4">
        <f>J35+M35+P35</f>
        <v>0</v>
      </c>
      <c r="J35" s="56">
        <f>C7</f>
        <v>0</v>
      </c>
      <c r="K35" s="57"/>
      <c r="L35" s="58"/>
      <c r="M35" s="36">
        <v>0</v>
      </c>
      <c r="N35" s="22"/>
      <c r="O35" s="25"/>
      <c r="P35" s="13">
        <v>0</v>
      </c>
      <c r="Q35" s="12" t="s">
        <v>60</v>
      </c>
    </row>
    <row r="36" spans="1:17" s="12" customFormat="1" ht="21.95" customHeight="1">
      <c r="A36" s="5">
        <v>43480</v>
      </c>
      <c r="B36" s="3"/>
      <c r="C36" s="23"/>
      <c r="D36" s="24"/>
      <c r="E36" s="52">
        <f t="shared" si="2"/>
        <v>0</v>
      </c>
      <c r="F36" s="84"/>
      <c r="G36" s="52">
        <f t="shared" si="0"/>
        <v>0</v>
      </c>
      <c r="H36" s="84"/>
      <c r="I36" s="4">
        <f t="shared" si="1"/>
        <v>0</v>
      </c>
      <c r="J36" s="56">
        <f>C7</f>
        <v>0</v>
      </c>
      <c r="K36" s="57"/>
      <c r="L36" s="58"/>
      <c r="M36" s="36">
        <v>0</v>
      </c>
      <c r="N36" s="22"/>
      <c r="O36" s="25"/>
      <c r="P36" s="13">
        <v>0</v>
      </c>
    </row>
    <row r="37" spans="1:17" s="12" customFormat="1" ht="21.95" customHeight="1">
      <c r="A37" s="5">
        <v>43481</v>
      </c>
      <c r="B37" s="3"/>
      <c r="C37" s="82"/>
      <c r="D37" s="83"/>
      <c r="E37" s="52">
        <f t="shared" si="2"/>
        <v>0</v>
      </c>
      <c r="F37" s="84"/>
      <c r="G37" s="52">
        <f t="shared" si="0"/>
        <v>0</v>
      </c>
      <c r="H37" s="84"/>
      <c r="I37" s="4">
        <f t="shared" si="1"/>
        <v>0</v>
      </c>
      <c r="J37" s="56">
        <f>C7</f>
        <v>0</v>
      </c>
      <c r="K37" s="57"/>
      <c r="L37" s="58"/>
      <c r="M37" s="36">
        <v>0</v>
      </c>
      <c r="N37" s="52"/>
      <c r="O37" s="87"/>
      <c r="P37" s="13"/>
    </row>
    <row r="38" spans="1:17" s="12" customFormat="1" ht="21.95" customHeight="1">
      <c r="A38" s="5">
        <v>43482</v>
      </c>
      <c r="B38" s="3"/>
      <c r="C38" s="82"/>
      <c r="D38" s="83"/>
      <c r="E38" s="52">
        <f t="shared" si="2"/>
        <v>0</v>
      </c>
      <c r="F38" s="84"/>
      <c r="G38" s="52">
        <f t="shared" si="0"/>
        <v>0</v>
      </c>
      <c r="H38" s="84"/>
      <c r="I38" s="4">
        <f t="shared" si="1"/>
        <v>0</v>
      </c>
      <c r="J38" s="56">
        <f>C7</f>
        <v>0</v>
      </c>
      <c r="K38" s="57"/>
      <c r="L38" s="58"/>
      <c r="M38" s="36">
        <v>0</v>
      </c>
      <c r="N38" s="52"/>
      <c r="O38" s="87"/>
      <c r="P38" s="13">
        <v>0</v>
      </c>
    </row>
    <row r="39" spans="1:17" s="12" customFormat="1" ht="21.95" customHeight="1">
      <c r="A39" s="5">
        <v>43483</v>
      </c>
      <c r="B39" s="3"/>
      <c r="C39" s="82"/>
      <c r="D39" s="83"/>
      <c r="E39" s="52">
        <f t="shared" si="2"/>
        <v>0</v>
      </c>
      <c r="F39" s="84"/>
      <c r="G39" s="52">
        <f t="shared" si="0"/>
        <v>0</v>
      </c>
      <c r="H39" s="84"/>
      <c r="I39" s="4">
        <f t="shared" si="1"/>
        <v>0</v>
      </c>
      <c r="J39" s="56">
        <f>C7</f>
        <v>0</v>
      </c>
      <c r="K39" s="57"/>
      <c r="L39" s="58"/>
      <c r="M39" s="36">
        <v>0</v>
      </c>
      <c r="N39" s="52"/>
      <c r="O39" s="87"/>
      <c r="P39" s="13">
        <v>0</v>
      </c>
    </row>
    <row r="40" spans="1:17" s="12" customFormat="1" ht="21.95" customHeight="1">
      <c r="A40" s="27">
        <v>43484</v>
      </c>
      <c r="B40" s="28"/>
      <c r="C40" s="77"/>
      <c r="D40" s="78"/>
      <c r="E40" s="79">
        <f t="shared" si="2"/>
        <v>0</v>
      </c>
      <c r="F40" s="80"/>
      <c r="G40" s="79">
        <f t="shared" si="0"/>
        <v>0</v>
      </c>
      <c r="H40" s="80"/>
      <c r="I40" s="29">
        <f t="shared" si="1"/>
        <v>0</v>
      </c>
      <c r="J40" s="56">
        <v>0</v>
      </c>
      <c r="K40" s="57"/>
      <c r="L40" s="58"/>
      <c r="M40" s="36">
        <v>0</v>
      </c>
      <c r="N40" s="79"/>
      <c r="O40" s="81"/>
      <c r="P40" s="13">
        <v>0</v>
      </c>
      <c r="Q40" s="12" t="s">
        <v>63</v>
      </c>
    </row>
    <row r="41" spans="1:17" s="12" customFormat="1" ht="21.95" customHeight="1">
      <c r="A41" s="27">
        <v>43485</v>
      </c>
      <c r="B41" s="28"/>
      <c r="C41" s="77"/>
      <c r="D41" s="78"/>
      <c r="E41" s="79">
        <f t="shared" si="2"/>
        <v>0</v>
      </c>
      <c r="F41" s="80"/>
      <c r="G41" s="79">
        <f t="shared" si="0"/>
        <v>0</v>
      </c>
      <c r="H41" s="80"/>
      <c r="I41" s="29">
        <f t="shared" si="1"/>
        <v>0</v>
      </c>
      <c r="J41" s="56">
        <v>0</v>
      </c>
      <c r="K41" s="57"/>
      <c r="L41" s="58"/>
      <c r="M41" s="36">
        <v>0</v>
      </c>
      <c r="N41" s="79"/>
      <c r="O41" s="81"/>
      <c r="P41" s="13">
        <v>0</v>
      </c>
      <c r="Q41" s="12" t="s">
        <v>64</v>
      </c>
    </row>
    <row r="42" spans="1:17" s="12" customFormat="1" ht="21.95" customHeight="1">
      <c r="A42" s="5">
        <v>43486</v>
      </c>
      <c r="B42" s="3"/>
      <c r="C42" s="23"/>
      <c r="D42" s="24"/>
      <c r="E42" s="52">
        <f t="shared" si="2"/>
        <v>0</v>
      </c>
      <c r="F42" s="84"/>
      <c r="G42" s="52">
        <f t="shared" si="0"/>
        <v>0</v>
      </c>
      <c r="H42" s="84"/>
      <c r="I42" s="4">
        <f t="shared" si="1"/>
        <v>0</v>
      </c>
      <c r="J42" s="56">
        <v>0</v>
      </c>
      <c r="K42" s="57"/>
      <c r="L42" s="58"/>
      <c r="M42" s="36">
        <v>0</v>
      </c>
      <c r="N42" s="22"/>
      <c r="O42" s="25"/>
      <c r="P42" s="13">
        <v>0</v>
      </c>
      <c r="Q42" s="12" t="s">
        <v>60</v>
      </c>
    </row>
    <row r="43" spans="1:17" s="12" customFormat="1" ht="21.95" customHeight="1">
      <c r="A43" s="5">
        <v>43487</v>
      </c>
      <c r="B43" s="3"/>
      <c r="C43" s="23"/>
      <c r="D43" s="24"/>
      <c r="E43" s="52">
        <f t="shared" si="2"/>
        <v>0</v>
      </c>
      <c r="F43" s="84"/>
      <c r="G43" s="52">
        <f t="shared" si="0"/>
        <v>0</v>
      </c>
      <c r="H43" s="84"/>
      <c r="I43" s="4">
        <f t="shared" si="1"/>
        <v>0</v>
      </c>
      <c r="J43" s="56">
        <f>C7</f>
        <v>0</v>
      </c>
      <c r="K43" s="57"/>
      <c r="L43" s="58"/>
      <c r="M43" s="36">
        <v>0</v>
      </c>
      <c r="N43" s="22"/>
      <c r="O43" s="25"/>
      <c r="P43" s="13">
        <v>0</v>
      </c>
    </row>
    <row r="44" spans="1:17" s="12" customFormat="1" ht="21.95" customHeight="1">
      <c r="A44" s="5">
        <v>43488</v>
      </c>
      <c r="B44" s="3"/>
      <c r="C44" s="82"/>
      <c r="D44" s="83"/>
      <c r="E44" s="52">
        <f t="shared" si="2"/>
        <v>0</v>
      </c>
      <c r="F44" s="84"/>
      <c r="G44" s="52">
        <f t="shared" si="0"/>
        <v>0</v>
      </c>
      <c r="H44" s="84"/>
      <c r="I44" s="4">
        <f t="shared" si="1"/>
        <v>0</v>
      </c>
      <c r="J44" s="56">
        <f>C7</f>
        <v>0</v>
      </c>
      <c r="K44" s="57"/>
      <c r="L44" s="58"/>
      <c r="M44" s="36">
        <v>0</v>
      </c>
      <c r="N44" s="52"/>
      <c r="O44" s="87"/>
      <c r="P44" s="13">
        <v>0</v>
      </c>
    </row>
    <row r="45" spans="1:17" s="12" customFormat="1" ht="21.95" customHeight="1">
      <c r="A45" s="5">
        <v>43489</v>
      </c>
      <c r="B45" s="3"/>
      <c r="C45" s="82"/>
      <c r="D45" s="83"/>
      <c r="E45" s="52">
        <f t="shared" si="2"/>
        <v>0</v>
      </c>
      <c r="F45" s="84"/>
      <c r="G45" s="52">
        <f t="shared" si="0"/>
        <v>0</v>
      </c>
      <c r="H45" s="84"/>
      <c r="I45" s="4">
        <f t="shared" si="1"/>
        <v>0</v>
      </c>
      <c r="J45" s="56">
        <f>C7</f>
        <v>0</v>
      </c>
      <c r="K45" s="57"/>
      <c r="L45" s="58"/>
      <c r="M45" s="36">
        <v>0</v>
      </c>
      <c r="N45" s="52"/>
      <c r="O45" s="87"/>
      <c r="P45" s="13">
        <v>0</v>
      </c>
    </row>
    <row r="46" spans="1:17" s="12" customFormat="1" ht="21.95" customHeight="1">
      <c r="A46" s="5">
        <v>43490</v>
      </c>
      <c r="B46" s="3"/>
      <c r="C46" s="82"/>
      <c r="D46" s="83"/>
      <c r="E46" s="52">
        <f t="shared" si="2"/>
        <v>0</v>
      </c>
      <c r="F46" s="84"/>
      <c r="G46" s="52">
        <f t="shared" si="0"/>
        <v>0</v>
      </c>
      <c r="H46" s="84"/>
      <c r="I46" s="4">
        <f t="shared" si="1"/>
        <v>0</v>
      </c>
      <c r="J46" s="56">
        <f>C7</f>
        <v>0</v>
      </c>
      <c r="K46" s="57"/>
      <c r="L46" s="58"/>
      <c r="M46" s="36">
        <v>0</v>
      </c>
      <c r="N46" s="52"/>
      <c r="O46" s="87"/>
      <c r="P46" s="13">
        <v>0</v>
      </c>
    </row>
    <row r="47" spans="1:17" s="12" customFormat="1" ht="21.95" customHeight="1">
      <c r="A47" s="27">
        <v>43491</v>
      </c>
      <c r="B47" s="28"/>
      <c r="C47" s="77"/>
      <c r="D47" s="78"/>
      <c r="E47" s="79">
        <f t="shared" si="2"/>
        <v>0</v>
      </c>
      <c r="F47" s="80"/>
      <c r="G47" s="79">
        <f t="shared" si="0"/>
        <v>0</v>
      </c>
      <c r="H47" s="80"/>
      <c r="I47" s="29">
        <f t="shared" si="1"/>
        <v>0</v>
      </c>
      <c r="J47" s="56">
        <v>0</v>
      </c>
      <c r="K47" s="57"/>
      <c r="L47" s="58"/>
      <c r="M47" s="36">
        <v>0</v>
      </c>
      <c r="N47" s="79"/>
      <c r="O47" s="81"/>
      <c r="P47" s="13">
        <v>0</v>
      </c>
      <c r="Q47" s="12" t="s">
        <v>63</v>
      </c>
    </row>
    <row r="48" spans="1:17" s="12" customFormat="1" ht="21.95" customHeight="1">
      <c r="A48" s="27">
        <v>43492</v>
      </c>
      <c r="B48" s="28"/>
      <c r="C48" s="77"/>
      <c r="D48" s="78"/>
      <c r="E48" s="79">
        <f t="shared" si="2"/>
        <v>0</v>
      </c>
      <c r="F48" s="80"/>
      <c r="G48" s="79">
        <f t="shared" si="0"/>
        <v>0</v>
      </c>
      <c r="H48" s="80"/>
      <c r="I48" s="29">
        <f t="shared" si="1"/>
        <v>0</v>
      </c>
      <c r="J48" s="56">
        <v>0</v>
      </c>
      <c r="K48" s="57"/>
      <c r="L48" s="58"/>
      <c r="M48" s="36">
        <v>0</v>
      </c>
      <c r="N48" s="79"/>
      <c r="O48" s="81"/>
      <c r="P48" s="13">
        <v>0</v>
      </c>
      <c r="Q48" s="12" t="s">
        <v>64</v>
      </c>
    </row>
    <row r="49" spans="1:17" s="12" customFormat="1" ht="21.95" customHeight="1">
      <c r="A49" s="5">
        <v>43493</v>
      </c>
      <c r="B49" s="3"/>
      <c r="C49" s="23"/>
      <c r="D49" s="24"/>
      <c r="E49" s="52">
        <f t="shared" si="2"/>
        <v>0</v>
      </c>
      <c r="F49" s="84"/>
      <c r="G49" s="52">
        <f t="shared" si="0"/>
        <v>0</v>
      </c>
      <c r="H49" s="84"/>
      <c r="I49" s="4">
        <f t="shared" si="1"/>
        <v>0</v>
      </c>
      <c r="J49" s="56">
        <f>C7</f>
        <v>0</v>
      </c>
      <c r="K49" s="57"/>
      <c r="L49" s="58"/>
      <c r="M49" s="36">
        <v>0</v>
      </c>
      <c r="N49" s="22"/>
      <c r="O49" s="25"/>
      <c r="P49" s="13">
        <v>0</v>
      </c>
      <c r="Q49" s="12" t="s">
        <v>60</v>
      </c>
    </row>
    <row r="50" spans="1:17" s="12" customFormat="1" ht="21.95" customHeight="1">
      <c r="A50" s="5">
        <v>43494</v>
      </c>
      <c r="B50" s="3"/>
      <c r="C50" s="23"/>
      <c r="D50" s="24"/>
      <c r="E50" s="52">
        <f t="shared" si="2"/>
        <v>0</v>
      </c>
      <c r="F50" s="84"/>
      <c r="G50" s="52">
        <f t="shared" si="0"/>
        <v>0</v>
      </c>
      <c r="H50" s="84"/>
      <c r="I50" s="4">
        <f t="shared" si="1"/>
        <v>0</v>
      </c>
      <c r="J50" s="56">
        <f>C7</f>
        <v>0</v>
      </c>
      <c r="K50" s="57"/>
      <c r="L50" s="58"/>
      <c r="M50" s="36">
        <v>0</v>
      </c>
      <c r="N50" s="22"/>
      <c r="O50" s="25"/>
      <c r="P50" s="13">
        <v>0</v>
      </c>
    </row>
    <row r="51" spans="1:17" s="12" customFormat="1" ht="21.95" customHeight="1">
      <c r="A51" s="5">
        <v>43495</v>
      </c>
      <c r="B51" s="3" t="s">
        <v>18</v>
      </c>
      <c r="C51" s="82" t="s">
        <v>18</v>
      </c>
      <c r="D51" s="83"/>
      <c r="E51" s="52">
        <f t="shared" si="2"/>
        <v>0</v>
      </c>
      <c r="F51" s="84"/>
      <c r="G51" s="52">
        <f t="shared" si="0"/>
        <v>0</v>
      </c>
      <c r="H51" s="84"/>
      <c r="I51" s="4">
        <f t="shared" si="1"/>
        <v>0</v>
      </c>
      <c r="J51" s="56">
        <f>C7</f>
        <v>0</v>
      </c>
      <c r="K51" s="57"/>
      <c r="L51" s="58"/>
      <c r="M51" s="36">
        <v>0</v>
      </c>
      <c r="N51" s="52"/>
      <c r="O51" s="87"/>
      <c r="P51" s="13">
        <v>0</v>
      </c>
    </row>
    <row r="52" spans="1:17" s="12" customFormat="1" ht="21.95" customHeight="1">
      <c r="A52" s="5">
        <v>43496</v>
      </c>
      <c r="B52" s="3"/>
      <c r="C52" s="82"/>
      <c r="D52" s="83"/>
      <c r="E52" s="52">
        <f t="shared" si="2"/>
        <v>0</v>
      </c>
      <c r="F52" s="84"/>
      <c r="G52" s="52">
        <f t="shared" si="0"/>
        <v>0</v>
      </c>
      <c r="H52" s="84"/>
      <c r="I52" s="4">
        <f t="shared" si="1"/>
        <v>0</v>
      </c>
      <c r="J52" s="56">
        <f>C7</f>
        <v>0</v>
      </c>
      <c r="K52" s="57"/>
      <c r="L52" s="58"/>
      <c r="M52" s="36">
        <v>0</v>
      </c>
      <c r="N52" s="52"/>
      <c r="O52" s="87"/>
      <c r="P52" s="13">
        <v>0</v>
      </c>
    </row>
    <row r="53" spans="1:17" s="12" customFormat="1" ht="21.95" customHeight="1">
      <c r="A53" s="5">
        <v>43497</v>
      </c>
      <c r="B53" s="3"/>
      <c r="C53" s="82"/>
      <c r="D53" s="83"/>
      <c r="E53" s="52">
        <f t="shared" si="2"/>
        <v>0</v>
      </c>
      <c r="F53" s="84"/>
      <c r="G53" s="52">
        <f t="shared" si="0"/>
        <v>0</v>
      </c>
      <c r="H53" s="84"/>
      <c r="I53" s="4">
        <f t="shared" si="1"/>
        <v>0</v>
      </c>
      <c r="J53" s="56">
        <f>C7</f>
        <v>0</v>
      </c>
      <c r="K53" s="57"/>
      <c r="L53" s="58"/>
      <c r="M53" s="36">
        <v>0</v>
      </c>
      <c r="N53" s="22"/>
      <c r="O53" s="25"/>
      <c r="P53" s="13">
        <v>0</v>
      </c>
    </row>
    <row r="54" spans="1:17" s="12" customFormat="1" ht="21.95" customHeight="1">
      <c r="A54" s="27">
        <v>43498</v>
      </c>
      <c r="B54" s="28"/>
      <c r="C54" s="77"/>
      <c r="D54" s="78"/>
      <c r="E54" s="79">
        <f t="shared" si="2"/>
        <v>0</v>
      </c>
      <c r="F54" s="80"/>
      <c r="G54" s="79">
        <f t="shared" si="0"/>
        <v>0</v>
      </c>
      <c r="H54" s="80"/>
      <c r="I54" s="29">
        <f t="shared" si="1"/>
        <v>0</v>
      </c>
      <c r="J54" s="56">
        <v>0</v>
      </c>
      <c r="K54" s="57"/>
      <c r="L54" s="58"/>
      <c r="M54" s="36">
        <v>0</v>
      </c>
      <c r="N54" s="30"/>
      <c r="O54" s="31"/>
      <c r="P54" s="13">
        <v>0</v>
      </c>
      <c r="Q54" s="12" t="s">
        <v>63</v>
      </c>
    </row>
    <row r="55" spans="1:17" s="12" customFormat="1" ht="21.95" customHeight="1">
      <c r="A55" s="27">
        <v>43499</v>
      </c>
      <c r="B55" s="28"/>
      <c r="C55" s="77"/>
      <c r="D55" s="78"/>
      <c r="E55" s="79">
        <f t="shared" si="2"/>
        <v>0</v>
      </c>
      <c r="F55" s="80"/>
      <c r="G55" s="79">
        <f t="shared" si="0"/>
        <v>0</v>
      </c>
      <c r="H55" s="80"/>
      <c r="I55" s="29">
        <f t="shared" si="1"/>
        <v>0</v>
      </c>
      <c r="J55" s="56">
        <v>0</v>
      </c>
      <c r="K55" s="57"/>
      <c r="L55" s="58"/>
      <c r="M55" s="36">
        <v>0</v>
      </c>
      <c r="N55" s="30"/>
      <c r="O55" s="31"/>
      <c r="P55" s="13">
        <v>0</v>
      </c>
      <c r="Q55" s="12" t="s">
        <v>64</v>
      </c>
    </row>
    <row r="56" spans="1:17" s="12" customFormat="1" ht="21.95" customHeight="1">
      <c r="A56" s="27">
        <v>43500</v>
      </c>
      <c r="B56" s="28"/>
      <c r="C56" s="32"/>
      <c r="D56" s="33"/>
      <c r="E56" s="79">
        <f>G51</f>
        <v>0</v>
      </c>
      <c r="F56" s="80"/>
      <c r="G56" s="79">
        <f t="shared" si="0"/>
        <v>0</v>
      </c>
      <c r="H56" s="80"/>
      <c r="I56" s="29">
        <f t="shared" si="1"/>
        <v>0</v>
      </c>
      <c r="J56" s="56">
        <v>0</v>
      </c>
      <c r="K56" s="57"/>
      <c r="L56" s="58"/>
      <c r="M56" s="36">
        <v>0</v>
      </c>
      <c r="N56" s="30"/>
      <c r="O56" s="31"/>
      <c r="P56" s="13">
        <v>0</v>
      </c>
      <c r="Q56" s="12" t="s">
        <v>65</v>
      </c>
    </row>
    <row r="57" spans="1:17" s="12" customFormat="1" ht="21.95" customHeight="1">
      <c r="A57" s="27">
        <v>43501</v>
      </c>
      <c r="B57" s="28"/>
      <c r="C57" s="32"/>
      <c r="D57" s="33"/>
      <c r="E57" s="79">
        <f>G56</f>
        <v>0</v>
      </c>
      <c r="F57" s="80"/>
      <c r="G57" s="79">
        <f t="shared" si="0"/>
        <v>0</v>
      </c>
      <c r="H57" s="80"/>
      <c r="I57" s="29">
        <f t="shared" si="1"/>
        <v>0</v>
      </c>
      <c r="J57" s="56">
        <v>0</v>
      </c>
      <c r="K57" s="57"/>
      <c r="L57" s="58"/>
      <c r="M57" s="36">
        <v>0</v>
      </c>
      <c r="N57" s="30"/>
      <c r="O57" s="31"/>
      <c r="P57" s="13">
        <v>0</v>
      </c>
      <c r="Q57" s="12" t="s">
        <v>66</v>
      </c>
    </row>
    <row r="58" spans="1:17" s="12" customFormat="1" ht="21.95" customHeight="1">
      <c r="A58" s="27">
        <v>43502</v>
      </c>
      <c r="B58" s="28"/>
      <c r="C58" s="77"/>
      <c r="D58" s="78"/>
      <c r="E58" s="79">
        <f>G57</f>
        <v>0</v>
      </c>
      <c r="F58" s="80"/>
      <c r="G58" s="79">
        <f t="shared" si="0"/>
        <v>0</v>
      </c>
      <c r="H58" s="80"/>
      <c r="I58" s="29">
        <f t="shared" si="1"/>
        <v>0</v>
      </c>
      <c r="J58" s="56">
        <v>0</v>
      </c>
      <c r="K58" s="57"/>
      <c r="L58" s="58"/>
      <c r="M58" s="36">
        <v>0</v>
      </c>
      <c r="N58" s="79"/>
      <c r="O58" s="81"/>
      <c r="P58" s="13">
        <v>0</v>
      </c>
      <c r="Q58" s="12" t="s">
        <v>65</v>
      </c>
    </row>
    <row r="59" spans="1:17" s="12" customFormat="1" ht="21.95" customHeight="1">
      <c r="A59" s="5">
        <v>43503</v>
      </c>
      <c r="B59" s="3"/>
      <c r="C59" s="82"/>
      <c r="D59" s="83"/>
      <c r="E59" s="52">
        <f>G58</f>
        <v>0</v>
      </c>
      <c r="F59" s="84"/>
      <c r="G59" s="52">
        <f t="shared" si="0"/>
        <v>0</v>
      </c>
      <c r="H59" s="84"/>
      <c r="I59" s="4">
        <f t="shared" si="1"/>
        <v>0</v>
      </c>
      <c r="J59" s="56">
        <f>C7</f>
        <v>0</v>
      </c>
      <c r="K59" s="57"/>
      <c r="L59" s="58"/>
      <c r="M59" s="36">
        <v>0</v>
      </c>
      <c r="N59" s="22"/>
      <c r="O59" s="25"/>
      <c r="P59" s="13">
        <v>0</v>
      </c>
    </row>
    <row r="60" spans="1:17" s="12" customFormat="1" ht="21.95" customHeight="1">
      <c r="A60" s="5">
        <v>43504</v>
      </c>
      <c r="B60" s="3"/>
      <c r="C60" s="82"/>
      <c r="D60" s="83"/>
      <c r="E60" s="52">
        <f>G58</f>
        <v>0</v>
      </c>
      <c r="F60" s="84"/>
      <c r="G60" s="52">
        <f t="shared" si="0"/>
        <v>0</v>
      </c>
      <c r="H60" s="84"/>
      <c r="I60" s="4">
        <f t="shared" si="1"/>
        <v>0</v>
      </c>
      <c r="J60" s="56">
        <f>C7</f>
        <v>0</v>
      </c>
      <c r="K60" s="57"/>
      <c r="L60" s="58"/>
      <c r="M60" s="36">
        <v>0</v>
      </c>
      <c r="N60" s="52"/>
      <c r="O60" s="87"/>
      <c r="P60" s="13">
        <v>0</v>
      </c>
    </row>
    <row r="61" spans="1:17" s="12" customFormat="1" ht="21.95" customHeight="1">
      <c r="A61" s="27">
        <v>43505</v>
      </c>
      <c r="B61" s="28"/>
      <c r="C61" s="77"/>
      <c r="D61" s="78"/>
      <c r="E61" s="79">
        <f>G60</f>
        <v>0</v>
      </c>
      <c r="F61" s="80"/>
      <c r="G61" s="79">
        <f t="shared" si="0"/>
        <v>0</v>
      </c>
      <c r="H61" s="80"/>
      <c r="I61" s="29">
        <f t="shared" si="1"/>
        <v>0</v>
      </c>
      <c r="J61" s="56">
        <f>C7</f>
        <v>0</v>
      </c>
      <c r="K61" s="57"/>
      <c r="L61" s="58"/>
      <c r="M61" s="36">
        <v>0</v>
      </c>
      <c r="N61" s="79"/>
      <c r="O61" s="81"/>
      <c r="P61" s="13">
        <v>0</v>
      </c>
      <c r="Q61" s="12" t="s">
        <v>63</v>
      </c>
    </row>
    <row r="62" spans="1:17" s="12" customFormat="1" ht="21.95" customHeight="1">
      <c r="A62" s="27">
        <v>43506</v>
      </c>
      <c r="B62" s="28"/>
      <c r="C62" s="77"/>
      <c r="D62" s="78"/>
      <c r="E62" s="79">
        <f>G61</f>
        <v>0</v>
      </c>
      <c r="F62" s="80"/>
      <c r="G62" s="79">
        <f t="shared" si="0"/>
        <v>0</v>
      </c>
      <c r="H62" s="80"/>
      <c r="I62" s="29">
        <f t="shared" si="1"/>
        <v>0</v>
      </c>
      <c r="J62" s="56">
        <v>0</v>
      </c>
      <c r="K62" s="57"/>
      <c r="L62" s="58"/>
      <c r="M62" s="36">
        <v>0</v>
      </c>
      <c r="N62" s="79"/>
      <c r="O62" s="81"/>
      <c r="P62" s="13">
        <v>0</v>
      </c>
      <c r="Q62" s="12" t="s">
        <v>64</v>
      </c>
    </row>
    <row r="63" spans="1:17" s="12" customFormat="1" ht="21.95" customHeight="1">
      <c r="A63" s="5">
        <v>43507</v>
      </c>
      <c r="B63" s="3"/>
      <c r="C63" s="23"/>
      <c r="D63" s="24"/>
      <c r="E63" s="52">
        <f>G58</f>
        <v>0</v>
      </c>
      <c r="F63" s="84"/>
      <c r="G63" s="52">
        <f t="shared" si="0"/>
        <v>0</v>
      </c>
      <c r="H63" s="84"/>
      <c r="I63" s="4">
        <f t="shared" si="1"/>
        <v>0</v>
      </c>
      <c r="J63" s="56">
        <f>C7</f>
        <v>0</v>
      </c>
      <c r="K63" s="57"/>
      <c r="L63" s="58"/>
      <c r="M63" s="36">
        <v>0</v>
      </c>
      <c r="N63" s="22"/>
      <c r="O63" s="25"/>
      <c r="P63" s="13">
        <v>0</v>
      </c>
      <c r="Q63" s="12" t="s">
        <v>60</v>
      </c>
    </row>
    <row r="64" spans="1:17" s="12" customFormat="1" ht="21.95" customHeight="1">
      <c r="A64" s="5">
        <v>43508</v>
      </c>
      <c r="B64" s="3"/>
      <c r="C64" s="23"/>
      <c r="D64" s="24"/>
      <c r="E64" s="52">
        <f t="shared" ref="E64:E125" si="3">G63</f>
        <v>0</v>
      </c>
      <c r="F64" s="84"/>
      <c r="G64" s="52">
        <f t="shared" si="0"/>
        <v>0</v>
      </c>
      <c r="H64" s="84"/>
      <c r="I64" s="4">
        <f t="shared" si="1"/>
        <v>0</v>
      </c>
      <c r="J64" s="56">
        <f>C7</f>
        <v>0</v>
      </c>
      <c r="K64" s="57"/>
      <c r="L64" s="58"/>
      <c r="M64" s="36">
        <v>0</v>
      </c>
      <c r="N64" s="22"/>
      <c r="O64" s="25"/>
      <c r="P64" s="13">
        <v>0</v>
      </c>
    </row>
    <row r="65" spans="1:17" s="12" customFormat="1" ht="21.95" customHeight="1">
      <c r="A65" s="5">
        <v>43509</v>
      </c>
      <c r="B65" s="3"/>
      <c r="C65" s="23"/>
      <c r="D65" s="24"/>
      <c r="E65" s="52">
        <f t="shared" si="3"/>
        <v>0</v>
      </c>
      <c r="F65" s="84"/>
      <c r="G65" s="52">
        <f t="shared" si="0"/>
        <v>0</v>
      </c>
      <c r="H65" s="84"/>
      <c r="I65" s="4">
        <f t="shared" si="1"/>
        <v>0</v>
      </c>
      <c r="J65" s="56">
        <f>C7</f>
        <v>0</v>
      </c>
      <c r="K65" s="57"/>
      <c r="L65" s="58"/>
      <c r="M65" s="36">
        <v>0</v>
      </c>
      <c r="N65" s="22"/>
      <c r="O65" s="25"/>
      <c r="P65" s="13">
        <v>0</v>
      </c>
    </row>
    <row r="66" spans="1:17" s="12" customFormat="1" ht="21.95" customHeight="1">
      <c r="A66" s="5">
        <v>43510</v>
      </c>
      <c r="B66" s="3"/>
      <c r="C66" s="23"/>
      <c r="D66" s="24"/>
      <c r="E66" s="52">
        <f t="shared" si="3"/>
        <v>0</v>
      </c>
      <c r="F66" s="84"/>
      <c r="G66" s="52">
        <f t="shared" si="0"/>
        <v>0</v>
      </c>
      <c r="H66" s="84"/>
      <c r="I66" s="4">
        <f t="shared" si="1"/>
        <v>0</v>
      </c>
      <c r="J66" s="56">
        <f>C7</f>
        <v>0</v>
      </c>
      <c r="K66" s="57"/>
      <c r="L66" s="58"/>
      <c r="M66" s="36">
        <v>0</v>
      </c>
      <c r="N66" s="22"/>
      <c r="O66" s="25"/>
      <c r="P66" s="13">
        <v>0</v>
      </c>
    </row>
    <row r="67" spans="1:17" s="12" customFormat="1" ht="21.95" customHeight="1">
      <c r="A67" s="5">
        <v>43511</v>
      </c>
      <c r="B67" s="3"/>
      <c r="C67" s="82"/>
      <c r="D67" s="83"/>
      <c r="E67" s="52">
        <f t="shared" si="3"/>
        <v>0</v>
      </c>
      <c r="F67" s="84"/>
      <c r="G67" s="52">
        <f t="shared" si="0"/>
        <v>0</v>
      </c>
      <c r="H67" s="84"/>
      <c r="I67" s="4">
        <f t="shared" si="1"/>
        <v>0</v>
      </c>
      <c r="J67" s="56">
        <f>C7</f>
        <v>0</v>
      </c>
      <c r="K67" s="57"/>
      <c r="L67" s="58"/>
      <c r="M67" s="36">
        <v>0</v>
      </c>
      <c r="N67" s="52"/>
      <c r="O67" s="87"/>
      <c r="P67" s="13"/>
      <c r="Q67" s="12" t="s">
        <v>60</v>
      </c>
    </row>
    <row r="68" spans="1:17" s="12" customFormat="1" ht="21.95" customHeight="1">
      <c r="A68" s="27">
        <v>43512</v>
      </c>
      <c r="B68" s="28"/>
      <c r="C68" s="77"/>
      <c r="D68" s="78"/>
      <c r="E68" s="79">
        <f t="shared" si="3"/>
        <v>0</v>
      </c>
      <c r="F68" s="80"/>
      <c r="G68" s="79">
        <f t="shared" si="0"/>
        <v>0</v>
      </c>
      <c r="H68" s="80"/>
      <c r="I68" s="29">
        <f t="shared" si="1"/>
        <v>0</v>
      </c>
      <c r="J68" s="56">
        <v>0</v>
      </c>
      <c r="K68" s="57"/>
      <c r="L68" s="58"/>
      <c r="M68" s="36">
        <v>0</v>
      </c>
      <c r="N68" s="30"/>
      <c r="O68" s="31"/>
      <c r="P68" s="13">
        <v>0</v>
      </c>
      <c r="Q68" s="12" t="s">
        <v>63</v>
      </c>
    </row>
    <row r="69" spans="1:17" s="12" customFormat="1" ht="21.95" customHeight="1">
      <c r="A69" s="27">
        <v>43513</v>
      </c>
      <c r="B69" s="28"/>
      <c r="C69" s="77"/>
      <c r="D69" s="78"/>
      <c r="E69" s="79">
        <f t="shared" si="3"/>
        <v>0</v>
      </c>
      <c r="F69" s="80"/>
      <c r="G69" s="79">
        <f t="shared" si="0"/>
        <v>0</v>
      </c>
      <c r="H69" s="80"/>
      <c r="I69" s="29">
        <f t="shared" si="1"/>
        <v>0</v>
      </c>
      <c r="J69" s="56">
        <v>0</v>
      </c>
      <c r="K69" s="57"/>
      <c r="L69" s="58"/>
      <c r="M69" s="36">
        <v>0</v>
      </c>
      <c r="N69" s="30"/>
      <c r="O69" s="31"/>
      <c r="P69" s="13">
        <v>0</v>
      </c>
      <c r="Q69" s="12" t="s">
        <v>64</v>
      </c>
    </row>
    <row r="70" spans="1:17" s="12" customFormat="1" ht="21.95" customHeight="1">
      <c r="A70" s="5">
        <v>43514</v>
      </c>
      <c r="B70" s="3"/>
      <c r="C70" s="23"/>
      <c r="D70" s="24"/>
      <c r="E70" s="52">
        <f t="shared" si="3"/>
        <v>0</v>
      </c>
      <c r="F70" s="84"/>
      <c r="G70" s="52">
        <f t="shared" si="0"/>
        <v>0</v>
      </c>
      <c r="H70" s="84"/>
      <c r="I70" s="4">
        <f t="shared" si="1"/>
        <v>0</v>
      </c>
      <c r="J70" s="56">
        <f>C7</f>
        <v>0</v>
      </c>
      <c r="K70" s="57"/>
      <c r="L70" s="58"/>
      <c r="M70" s="36">
        <v>0</v>
      </c>
      <c r="N70" s="22"/>
      <c r="O70" s="25"/>
      <c r="P70" s="13">
        <v>0</v>
      </c>
      <c r="Q70" s="12" t="s">
        <v>60</v>
      </c>
    </row>
    <row r="71" spans="1:17" s="12" customFormat="1" ht="21.95" customHeight="1">
      <c r="A71" s="5">
        <v>43515</v>
      </c>
      <c r="B71" s="3"/>
      <c r="C71" s="23"/>
      <c r="D71" s="24"/>
      <c r="E71" s="52">
        <f t="shared" si="3"/>
        <v>0</v>
      </c>
      <c r="F71" s="84"/>
      <c r="G71" s="52">
        <f t="shared" si="0"/>
        <v>0</v>
      </c>
      <c r="H71" s="84"/>
      <c r="I71" s="4">
        <f t="shared" si="1"/>
        <v>0</v>
      </c>
      <c r="J71" s="56">
        <f>C7</f>
        <v>0</v>
      </c>
      <c r="K71" s="57"/>
      <c r="L71" s="58"/>
      <c r="M71" s="36">
        <v>0</v>
      </c>
      <c r="N71" s="22"/>
      <c r="O71" s="25"/>
      <c r="P71" s="13">
        <v>0</v>
      </c>
    </row>
    <row r="72" spans="1:17" s="12" customFormat="1" ht="21.95" customHeight="1">
      <c r="A72" s="5">
        <v>43516</v>
      </c>
      <c r="B72" s="3"/>
      <c r="C72" s="82"/>
      <c r="D72" s="83"/>
      <c r="E72" s="52">
        <f t="shared" si="3"/>
        <v>0</v>
      </c>
      <c r="F72" s="84"/>
      <c r="G72" s="52">
        <f t="shared" si="0"/>
        <v>0</v>
      </c>
      <c r="H72" s="84"/>
      <c r="I72" s="4">
        <f t="shared" si="1"/>
        <v>0</v>
      </c>
      <c r="J72" s="56">
        <f>C7</f>
        <v>0</v>
      </c>
      <c r="K72" s="57"/>
      <c r="L72" s="58"/>
      <c r="M72" s="36">
        <v>0</v>
      </c>
      <c r="N72" s="52"/>
      <c r="O72" s="87"/>
      <c r="P72" s="13">
        <v>0</v>
      </c>
    </row>
    <row r="73" spans="1:17" s="12" customFormat="1" ht="21.95" customHeight="1">
      <c r="A73" s="5">
        <v>43517</v>
      </c>
      <c r="B73" s="3"/>
      <c r="C73" s="82"/>
      <c r="D73" s="83"/>
      <c r="E73" s="52">
        <f t="shared" si="3"/>
        <v>0</v>
      </c>
      <c r="F73" s="84"/>
      <c r="G73" s="52">
        <f t="shared" si="0"/>
        <v>0</v>
      </c>
      <c r="H73" s="84"/>
      <c r="I73" s="4">
        <f t="shared" si="1"/>
        <v>0</v>
      </c>
      <c r="J73" s="56">
        <f>C7</f>
        <v>0</v>
      </c>
      <c r="K73" s="57"/>
      <c r="L73" s="58"/>
      <c r="M73" s="36">
        <v>0</v>
      </c>
      <c r="N73" s="52"/>
      <c r="O73" s="87"/>
      <c r="P73" s="13">
        <v>0</v>
      </c>
    </row>
    <row r="74" spans="1:17" s="12" customFormat="1" ht="21.95" customHeight="1">
      <c r="A74" s="5">
        <v>43518</v>
      </c>
      <c r="B74" s="3"/>
      <c r="C74" s="82"/>
      <c r="D74" s="83"/>
      <c r="E74" s="52">
        <f t="shared" si="3"/>
        <v>0</v>
      </c>
      <c r="F74" s="84"/>
      <c r="G74" s="52">
        <f t="shared" si="0"/>
        <v>0</v>
      </c>
      <c r="H74" s="84"/>
      <c r="I74" s="4">
        <f t="shared" si="1"/>
        <v>0</v>
      </c>
      <c r="J74" s="56">
        <f>C7</f>
        <v>0</v>
      </c>
      <c r="K74" s="57"/>
      <c r="L74" s="58"/>
      <c r="M74" s="36">
        <v>0</v>
      </c>
      <c r="N74" s="52"/>
      <c r="O74" s="87"/>
      <c r="P74" s="13">
        <v>0</v>
      </c>
    </row>
    <row r="75" spans="1:17" s="12" customFormat="1" ht="21.95" customHeight="1">
      <c r="A75" s="27">
        <v>43519</v>
      </c>
      <c r="B75" s="28"/>
      <c r="C75" s="77"/>
      <c r="D75" s="78"/>
      <c r="E75" s="79">
        <f t="shared" si="3"/>
        <v>0</v>
      </c>
      <c r="F75" s="80"/>
      <c r="G75" s="79">
        <f t="shared" si="0"/>
        <v>0</v>
      </c>
      <c r="H75" s="80"/>
      <c r="I75" s="29">
        <f t="shared" si="1"/>
        <v>0</v>
      </c>
      <c r="J75" s="56">
        <v>0</v>
      </c>
      <c r="K75" s="57"/>
      <c r="L75" s="58"/>
      <c r="M75" s="36">
        <v>0</v>
      </c>
      <c r="N75" s="79"/>
      <c r="O75" s="81"/>
      <c r="P75" s="13">
        <v>0</v>
      </c>
      <c r="Q75" s="12" t="s">
        <v>63</v>
      </c>
    </row>
    <row r="76" spans="1:17" s="12" customFormat="1" ht="21.95" customHeight="1">
      <c r="A76" s="27">
        <v>43520</v>
      </c>
      <c r="B76" s="28"/>
      <c r="C76" s="77"/>
      <c r="D76" s="78"/>
      <c r="E76" s="79">
        <f t="shared" si="3"/>
        <v>0</v>
      </c>
      <c r="F76" s="80"/>
      <c r="G76" s="79">
        <f t="shared" si="0"/>
        <v>0</v>
      </c>
      <c r="H76" s="80"/>
      <c r="I76" s="29">
        <f t="shared" si="1"/>
        <v>0</v>
      </c>
      <c r="J76" s="56">
        <v>0</v>
      </c>
      <c r="K76" s="57"/>
      <c r="L76" s="58"/>
      <c r="M76" s="36">
        <v>0</v>
      </c>
      <c r="N76" s="79"/>
      <c r="O76" s="81"/>
      <c r="P76" s="13">
        <v>0</v>
      </c>
      <c r="Q76" s="12" t="s">
        <v>64</v>
      </c>
    </row>
    <row r="77" spans="1:17" s="12" customFormat="1" ht="21.95" customHeight="1">
      <c r="A77" s="5">
        <v>43521</v>
      </c>
      <c r="B77" s="3"/>
      <c r="C77" s="23"/>
      <c r="D77" s="24"/>
      <c r="E77" s="52">
        <f t="shared" si="3"/>
        <v>0</v>
      </c>
      <c r="F77" s="84"/>
      <c r="G77" s="52">
        <f t="shared" si="0"/>
        <v>0</v>
      </c>
      <c r="H77" s="84"/>
      <c r="I77" s="4">
        <f t="shared" si="1"/>
        <v>0</v>
      </c>
      <c r="J77" s="56">
        <f>C7</f>
        <v>0</v>
      </c>
      <c r="K77" s="57"/>
      <c r="L77" s="58"/>
      <c r="M77" s="36">
        <v>0</v>
      </c>
      <c r="N77" s="22"/>
      <c r="O77" s="25"/>
      <c r="P77" s="13">
        <v>0</v>
      </c>
      <c r="Q77" s="12" t="s">
        <v>60</v>
      </c>
    </row>
    <row r="78" spans="1:17" s="12" customFormat="1" ht="21.95" customHeight="1">
      <c r="A78" s="5">
        <v>43522</v>
      </c>
      <c r="B78" s="3"/>
      <c r="C78" s="23"/>
      <c r="D78" s="24"/>
      <c r="E78" s="52">
        <f t="shared" si="3"/>
        <v>0</v>
      </c>
      <c r="F78" s="84"/>
      <c r="G78" s="52">
        <f t="shared" si="0"/>
        <v>0</v>
      </c>
      <c r="H78" s="84"/>
      <c r="I78" s="4">
        <f t="shared" si="1"/>
        <v>0</v>
      </c>
      <c r="J78" s="56">
        <f>C7</f>
        <v>0</v>
      </c>
      <c r="K78" s="57"/>
      <c r="L78" s="58"/>
      <c r="M78" s="36">
        <v>0</v>
      </c>
      <c r="N78" s="22"/>
      <c r="O78" s="25"/>
      <c r="P78" s="13">
        <v>0</v>
      </c>
    </row>
    <row r="79" spans="1:17" s="12" customFormat="1" ht="21.95" customHeight="1">
      <c r="A79" s="5">
        <v>43523</v>
      </c>
      <c r="B79" s="3"/>
      <c r="C79" s="82"/>
      <c r="D79" s="83"/>
      <c r="E79" s="52">
        <f t="shared" si="3"/>
        <v>0</v>
      </c>
      <c r="F79" s="84"/>
      <c r="G79" s="52">
        <f t="shared" si="0"/>
        <v>0</v>
      </c>
      <c r="H79" s="84"/>
      <c r="I79" s="4">
        <f t="shared" si="1"/>
        <v>0</v>
      </c>
      <c r="J79" s="56">
        <f>C7</f>
        <v>0</v>
      </c>
      <c r="K79" s="57"/>
      <c r="L79" s="58"/>
      <c r="M79" s="36">
        <v>0</v>
      </c>
      <c r="N79" s="52"/>
      <c r="O79" s="87"/>
      <c r="P79" s="13">
        <v>0</v>
      </c>
    </row>
    <row r="80" spans="1:17" s="12" customFormat="1" ht="21.95" customHeight="1">
      <c r="A80" s="5">
        <v>43524</v>
      </c>
      <c r="B80" s="3"/>
      <c r="C80" s="82"/>
      <c r="D80" s="83"/>
      <c r="E80" s="52">
        <f t="shared" si="3"/>
        <v>0</v>
      </c>
      <c r="F80" s="84"/>
      <c r="G80" s="52">
        <f t="shared" si="0"/>
        <v>0</v>
      </c>
      <c r="H80" s="84"/>
      <c r="I80" s="4">
        <f t="shared" si="1"/>
        <v>0</v>
      </c>
      <c r="J80" s="56">
        <f>C7</f>
        <v>0</v>
      </c>
      <c r="K80" s="57"/>
      <c r="L80" s="58"/>
      <c r="M80" s="36">
        <v>0</v>
      </c>
      <c r="N80" s="52"/>
      <c r="O80" s="87"/>
      <c r="P80" s="13">
        <v>0</v>
      </c>
    </row>
    <row r="81" spans="1:17" s="12" customFormat="1" ht="21.95" customHeight="1">
      <c r="A81" s="27">
        <v>43525</v>
      </c>
      <c r="B81" s="28"/>
      <c r="C81" s="77"/>
      <c r="D81" s="78"/>
      <c r="E81" s="79">
        <f t="shared" si="3"/>
        <v>0</v>
      </c>
      <c r="F81" s="80"/>
      <c r="G81" s="79">
        <f t="shared" si="0"/>
        <v>0</v>
      </c>
      <c r="H81" s="80"/>
      <c r="I81" s="29">
        <f t="shared" si="1"/>
        <v>0</v>
      </c>
      <c r="J81" s="56">
        <v>0</v>
      </c>
      <c r="K81" s="57"/>
      <c r="L81" s="58"/>
      <c r="M81" s="36">
        <v>0</v>
      </c>
      <c r="N81" s="79"/>
      <c r="O81" s="81"/>
      <c r="P81" s="13"/>
      <c r="Q81" s="12" t="s">
        <v>40</v>
      </c>
    </row>
    <row r="82" spans="1:17" s="12" customFormat="1" ht="21.95" customHeight="1">
      <c r="A82" s="27">
        <v>43526</v>
      </c>
      <c r="B82" s="28"/>
      <c r="C82" s="77"/>
      <c r="D82" s="78"/>
      <c r="E82" s="79">
        <f t="shared" si="3"/>
        <v>0</v>
      </c>
      <c r="F82" s="80"/>
      <c r="G82" s="79">
        <f t="shared" si="0"/>
        <v>0</v>
      </c>
      <c r="H82" s="80"/>
      <c r="I82" s="29">
        <f t="shared" si="1"/>
        <v>0</v>
      </c>
      <c r="J82" s="56">
        <v>0</v>
      </c>
      <c r="K82" s="57"/>
      <c r="L82" s="58"/>
      <c r="M82" s="36">
        <v>0</v>
      </c>
      <c r="N82" s="79"/>
      <c r="O82" s="81"/>
      <c r="P82" s="13">
        <v>0</v>
      </c>
      <c r="Q82" s="12" t="s">
        <v>63</v>
      </c>
    </row>
    <row r="83" spans="1:17" s="12" customFormat="1" ht="21.95" customHeight="1">
      <c r="A83" s="27">
        <v>43527</v>
      </c>
      <c r="B83" s="28"/>
      <c r="C83" s="77"/>
      <c r="D83" s="78"/>
      <c r="E83" s="79">
        <f t="shared" si="3"/>
        <v>0</v>
      </c>
      <c r="F83" s="80"/>
      <c r="G83" s="79">
        <f t="shared" si="0"/>
        <v>0</v>
      </c>
      <c r="H83" s="80"/>
      <c r="I83" s="29">
        <f t="shared" si="1"/>
        <v>0</v>
      </c>
      <c r="J83" s="56">
        <v>0</v>
      </c>
      <c r="K83" s="57"/>
      <c r="L83" s="58"/>
      <c r="M83" s="36">
        <v>0</v>
      </c>
      <c r="N83" s="79"/>
      <c r="O83" s="81"/>
      <c r="P83" s="13">
        <v>0</v>
      </c>
      <c r="Q83" s="12" t="s">
        <v>64</v>
      </c>
    </row>
    <row r="84" spans="1:17" s="12" customFormat="1" ht="21.95" customHeight="1">
      <c r="A84" s="5">
        <v>43528</v>
      </c>
      <c r="B84" s="3"/>
      <c r="C84" s="23"/>
      <c r="D84" s="24"/>
      <c r="E84" s="52">
        <f t="shared" si="3"/>
        <v>0</v>
      </c>
      <c r="F84" s="84"/>
      <c r="G84" s="52">
        <f t="shared" si="0"/>
        <v>0</v>
      </c>
      <c r="H84" s="84"/>
      <c r="I84" s="4">
        <f t="shared" si="1"/>
        <v>0</v>
      </c>
      <c r="J84" s="56">
        <f>C7</f>
        <v>0</v>
      </c>
      <c r="K84" s="57"/>
      <c r="L84" s="58"/>
      <c r="M84" s="36">
        <v>0</v>
      </c>
      <c r="N84" s="22"/>
      <c r="O84" s="25"/>
      <c r="P84" s="13">
        <v>0</v>
      </c>
      <c r="Q84" s="12" t="s">
        <v>60</v>
      </c>
    </row>
    <row r="85" spans="1:17" s="12" customFormat="1" ht="21.95" customHeight="1">
      <c r="A85" s="5">
        <v>43529</v>
      </c>
      <c r="B85" s="3"/>
      <c r="C85" s="23"/>
      <c r="D85" s="24"/>
      <c r="E85" s="52">
        <f t="shared" si="3"/>
        <v>0</v>
      </c>
      <c r="F85" s="84"/>
      <c r="G85" s="52">
        <f t="shared" si="0"/>
        <v>0</v>
      </c>
      <c r="H85" s="84"/>
      <c r="I85" s="4">
        <f t="shared" si="1"/>
        <v>0</v>
      </c>
      <c r="J85" s="56">
        <f>C7</f>
        <v>0</v>
      </c>
      <c r="K85" s="57"/>
      <c r="L85" s="58"/>
      <c r="M85" s="36">
        <v>0</v>
      </c>
      <c r="N85" s="22"/>
      <c r="O85" s="25"/>
      <c r="P85" s="13">
        <v>0</v>
      </c>
    </row>
    <row r="86" spans="1:17" s="12" customFormat="1" ht="21.95" customHeight="1">
      <c r="A86" s="5">
        <v>43530</v>
      </c>
      <c r="B86" s="3" t="s">
        <v>18</v>
      </c>
      <c r="C86" s="82" t="s">
        <v>18</v>
      </c>
      <c r="D86" s="83"/>
      <c r="E86" s="52">
        <f t="shared" si="3"/>
        <v>0</v>
      </c>
      <c r="F86" s="84"/>
      <c r="G86" s="52">
        <f t="shared" ref="G86:G149" si="4">E86+I86</f>
        <v>0</v>
      </c>
      <c r="H86" s="84"/>
      <c r="I86" s="4">
        <f t="shared" ref="I86:I149" si="5">J86+M86+P86</f>
        <v>0</v>
      </c>
      <c r="J86" s="56">
        <f>C7</f>
        <v>0</v>
      </c>
      <c r="K86" s="57"/>
      <c r="L86" s="58"/>
      <c r="M86" s="36">
        <v>0</v>
      </c>
      <c r="N86" s="52"/>
      <c r="O86" s="87"/>
      <c r="P86" s="13">
        <v>0</v>
      </c>
    </row>
    <row r="87" spans="1:17" s="12" customFormat="1" ht="21.95" customHeight="1">
      <c r="A87" s="5">
        <v>43531</v>
      </c>
      <c r="B87" s="3"/>
      <c r="C87" s="82"/>
      <c r="D87" s="83"/>
      <c r="E87" s="52">
        <f t="shared" si="3"/>
        <v>0</v>
      </c>
      <c r="F87" s="84"/>
      <c r="G87" s="52">
        <f t="shared" si="4"/>
        <v>0</v>
      </c>
      <c r="H87" s="84"/>
      <c r="I87" s="4">
        <f t="shared" si="5"/>
        <v>0</v>
      </c>
      <c r="J87" s="56">
        <f>C7</f>
        <v>0</v>
      </c>
      <c r="K87" s="57"/>
      <c r="L87" s="58"/>
      <c r="M87" s="36">
        <v>0</v>
      </c>
      <c r="N87" s="52"/>
      <c r="O87" s="87"/>
      <c r="P87" s="13"/>
    </row>
    <row r="88" spans="1:17" s="12" customFormat="1" ht="21.95" customHeight="1">
      <c r="A88" s="5">
        <v>43532</v>
      </c>
      <c r="B88" s="3"/>
      <c r="C88" s="82"/>
      <c r="D88" s="83"/>
      <c r="E88" s="52">
        <f t="shared" si="3"/>
        <v>0</v>
      </c>
      <c r="F88" s="84"/>
      <c r="G88" s="52">
        <f t="shared" si="4"/>
        <v>0</v>
      </c>
      <c r="H88" s="84"/>
      <c r="I88" s="4">
        <f t="shared" si="5"/>
        <v>0</v>
      </c>
      <c r="J88" s="56">
        <f>C7</f>
        <v>0</v>
      </c>
      <c r="K88" s="57"/>
      <c r="L88" s="58"/>
      <c r="M88" s="36">
        <v>0</v>
      </c>
      <c r="N88" s="52"/>
      <c r="O88" s="87"/>
      <c r="P88" s="13">
        <v>0</v>
      </c>
    </row>
    <row r="89" spans="1:17" s="12" customFormat="1" ht="21.95" customHeight="1">
      <c r="A89" s="27">
        <v>43533</v>
      </c>
      <c r="B89" s="28"/>
      <c r="C89" s="32"/>
      <c r="D89" s="33"/>
      <c r="E89" s="79">
        <f t="shared" si="3"/>
        <v>0</v>
      </c>
      <c r="F89" s="80"/>
      <c r="G89" s="79">
        <f t="shared" si="4"/>
        <v>0</v>
      </c>
      <c r="H89" s="80"/>
      <c r="I89" s="29">
        <f t="shared" si="5"/>
        <v>0</v>
      </c>
      <c r="J89" s="56">
        <v>0</v>
      </c>
      <c r="K89" s="57"/>
      <c r="L89" s="58"/>
      <c r="M89" s="36">
        <v>0</v>
      </c>
      <c r="N89" s="30"/>
      <c r="O89" s="31"/>
      <c r="P89" s="13">
        <v>0</v>
      </c>
      <c r="Q89" s="12" t="s">
        <v>63</v>
      </c>
    </row>
    <row r="90" spans="1:17" s="12" customFormat="1" ht="21.95" customHeight="1">
      <c r="A90" s="27">
        <v>43534</v>
      </c>
      <c r="B90" s="28"/>
      <c r="C90" s="77"/>
      <c r="D90" s="78"/>
      <c r="E90" s="79">
        <f t="shared" si="3"/>
        <v>0</v>
      </c>
      <c r="F90" s="80"/>
      <c r="G90" s="79">
        <f t="shared" si="4"/>
        <v>0</v>
      </c>
      <c r="H90" s="80"/>
      <c r="I90" s="29">
        <f t="shared" si="5"/>
        <v>0</v>
      </c>
      <c r="J90" s="56">
        <v>0</v>
      </c>
      <c r="K90" s="57"/>
      <c r="L90" s="58"/>
      <c r="M90" s="36">
        <v>0</v>
      </c>
      <c r="N90" s="79"/>
      <c r="O90" s="81"/>
      <c r="P90" s="13">
        <v>0</v>
      </c>
      <c r="Q90" s="12" t="s">
        <v>64</v>
      </c>
    </row>
    <row r="91" spans="1:17" s="12" customFormat="1" ht="21.95" customHeight="1">
      <c r="A91" s="5">
        <v>43535</v>
      </c>
      <c r="B91" s="3"/>
      <c r="C91" s="23"/>
      <c r="D91" s="24"/>
      <c r="E91" s="52">
        <f t="shared" si="3"/>
        <v>0</v>
      </c>
      <c r="F91" s="84"/>
      <c r="G91" s="52">
        <f t="shared" si="4"/>
        <v>0</v>
      </c>
      <c r="H91" s="84"/>
      <c r="I91" s="4">
        <f t="shared" si="5"/>
        <v>0</v>
      </c>
      <c r="J91" s="56">
        <f>C7</f>
        <v>0</v>
      </c>
      <c r="K91" s="57"/>
      <c r="L91" s="58"/>
      <c r="M91" s="36">
        <v>0</v>
      </c>
      <c r="N91" s="22"/>
      <c r="O91" s="25"/>
      <c r="P91" s="13">
        <v>0</v>
      </c>
      <c r="Q91" s="12" t="s">
        <v>60</v>
      </c>
    </row>
    <row r="92" spans="1:17" s="12" customFormat="1" ht="21.95" customHeight="1">
      <c r="A92" s="5">
        <v>43536</v>
      </c>
      <c r="B92" s="3"/>
      <c r="C92" s="23"/>
      <c r="D92" s="24"/>
      <c r="E92" s="52">
        <f t="shared" si="3"/>
        <v>0</v>
      </c>
      <c r="F92" s="84"/>
      <c r="G92" s="52">
        <f t="shared" si="4"/>
        <v>0</v>
      </c>
      <c r="H92" s="84"/>
      <c r="I92" s="4">
        <f t="shared" si="5"/>
        <v>0</v>
      </c>
      <c r="J92" s="56">
        <f>C7</f>
        <v>0</v>
      </c>
      <c r="K92" s="57"/>
      <c r="L92" s="58"/>
      <c r="M92" s="36">
        <v>0</v>
      </c>
      <c r="N92" s="22"/>
      <c r="O92" s="25"/>
      <c r="P92" s="13">
        <v>0</v>
      </c>
    </row>
    <row r="93" spans="1:17" s="12" customFormat="1" ht="21.95" customHeight="1">
      <c r="A93" s="5">
        <v>43537</v>
      </c>
      <c r="B93" s="3"/>
      <c r="C93" s="82"/>
      <c r="D93" s="83"/>
      <c r="E93" s="52">
        <f t="shared" si="3"/>
        <v>0</v>
      </c>
      <c r="F93" s="84"/>
      <c r="G93" s="52">
        <f t="shared" si="4"/>
        <v>0</v>
      </c>
      <c r="H93" s="84"/>
      <c r="I93" s="4">
        <f t="shared" si="5"/>
        <v>0</v>
      </c>
      <c r="J93" s="56">
        <f>C7</f>
        <v>0</v>
      </c>
      <c r="K93" s="57"/>
      <c r="L93" s="58"/>
      <c r="M93" s="36">
        <v>0</v>
      </c>
      <c r="N93" s="52"/>
      <c r="O93" s="87"/>
      <c r="P93" s="13">
        <v>0</v>
      </c>
    </row>
    <row r="94" spans="1:17" s="12" customFormat="1" ht="21.95" customHeight="1">
      <c r="A94" s="5">
        <v>43538</v>
      </c>
      <c r="B94" s="3"/>
      <c r="C94" s="82"/>
      <c r="D94" s="83"/>
      <c r="E94" s="52">
        <f t="shared" si="3"/>
        <v>0</v>
      </c>
      <c r="F94" s="84"/>
      <c r="G94" s="52">
        <f t="shared" si="4"/>
        <v>0</v>
      </c>
      <c r="H94" s="84"/>
      <c r="I94" s="4">
        <f t="shared" si="5"/>
        <v>0</v>
      </c>
      <c r="J94" s="56">
        <f>C7</f>
        <v>0</v>
      </c>
      <c r="K94" s="57"/>
      <c r="L94" s="58"/>
      <c r="M94" s="36">
        <v>0</v>
      </c>
      <c r="N94" s="52"/>
      <c r="O94" s="87"/>
      <c r="P94" s="13">
        <v>0</v>
      </c>
    </row>
    <row r="95" spans="1:17" s="12" customFormat="1" ht="21.95" customHeight="1">
      <c r="A95" s="5">
        <v>43539</v>
      </c>
      <c r="B95" s="3"/>
      <c r="C95" s="82"/>
      <c r="D95" s="83"/>
      <c r="E95" s="52">
        <f t="shared" si="3"/>
        <v>0</v>
      </c>
      <c r="F95" s="84"/>
      <c r="G95" s="52">
        <f t="shared" si="4"/>
        <v>0</v>
      </c>
      <c r="H95" s="84"/>
      <c r="I95" s="4">
        <f t="shared" si="5"/>
        <v>0</v>
      </c>
      <c r="J95" s="56">
        <f>C7</f>
        <v>0</v>
      </c>
      <c r="K95" s="57"/>
      <c r="L95" s="58"/>
      <c r="M95" s="36">
        <v>0</v>
      </c>
      <c r="N95" s="52"/>
      <c r="O95" s="87"/>
      <c r="P95" s="13">
        <v>0</v>
      </c>
    </row>
    <row r="96" spans="1:17" s="12" customFormat="1" ht="21.95" customHeight="1">
      <c r="A96" s="27">
        <v>43540</v>
      </c>
      <c r="B96" s="28"/>
      <c r="C96" s="77"/>
      <c r="D96" s="78"/>
      <c r="E96" s="79">
        <f t="shared" si="3"/>
        <v>0</v>
      </c>
      <c r="F96" s="80"/>
      <c r="G96" s="79">
        <f t="shared" si="4"/>
        <v>0</v>
      </c>
      <c r="H96" s="80"/>
      <c r="I96" s="29">
        <f t="shared" si="5"/>
        <v>0</v>
      </c>
      <c r="J96" s="56">
        <v>0</v>
      </c>
      <c r="K96" s="57"/>
      <c r="L96" s="58"/>
      <c r="M96" s="36">
        <v>0</v>
      </c>
      <c r="N96" s="79"/>
      <c r="O96" s="81"/>
      <c r="P96" s="13">
        <v>0</v>
      </c>
      <c r="Q96" s="12" t="s">
        <v>63</v>
      </c>
    </row>
    <row r="97" spans="1:17" s="12" customFormat="1" ht="21.95" customHeight="1">
      <c r="A97" s="27">
        <v>43541</v>
      </c>
      <c r="B97" s="28"/>
      <c r="C97" s="77"/>
      <c r="D97" s="78"/>
      <c r="E97" s="79">
        <f t="shared" si="3"/>
        <v>0</v>
      </c>
      <c r="F97" s="80"/>
      <c r="G97" s="79">
        <f t="shared" si="4"/>
        <v>0</v>
      </c>
      <c r="H97" s="80"/>
      <c r="I97" s="29">
        <f t="shared" si="5"/>
        <v>0</v>
      </c>
      <c r="J97" s="56">
        <v>0</v>
      </c>
      <c r="K97" s="57"/>
      <c r="L97" s="58"/>
      <c r="M97" s="36">
        <v>0</v>
      </c>
      <c r="N97" s="79"/>
      <c r="O97" s="81"/>
      <c r="P97" s="13">
        <v>0</v>
      </c>
      <c r="Q97" s="12" t="s">
        <v>64</v>
      </c>
    </row>
    <row r="98" spans="1:17" s="12" customFormat="1" ht="21.95" customHeight="1">
      <c r="A98" s="5">
        <v>43542</v>
      </c>
      <c r="B98" s="3"/>
      <c r="C98" s="23"/>
      <c r="D98" s="24"/>
      <c r="E98" s="52">
        <f t="shared" si="3"/>
        <v>0</v>
      </c>
      <c r="F98" s="84"/>
      <c r="G98" s="52">
        <f t="shared" si="4"/>
        <v>0</v>
      </c>
      <c r="H98" s="84"/>
      <c r="I98" s="4">
        <f t="shared" si="5"/>
        <v>0</v>
      </c>
      <c r="J98" s="56">
        <f>C7</f>
        <v>0</v>
      </c>
      <c r="K98" s="57"/>
      <c r="L98" s="58"/>
      <c r="M98" s="36">
        <v>0</v>
      </c>
      <c r="N98" s="22"/>
      <c r="O98" s="25"/>
      <c r="P98" s="13">
        <v>0</v>
      </c>
      <c r="Q98" s="12" t="s">
        <v>60</v>
      </c>
    </row>
    <row r="99" spans="1:17" s="12" customFormat="1" ht="21.95" customHeight="1">
      <c r="A99" s="5">
        <v>43543</v>
      </c>
      <c r="B99" s="3"/>
      <c r="C99" s="23"/>
      <c r="D99" s="24"/>
      <c r="E99" s="52">
        <f t="shared" si="3"/>
        <v>0</v>
      </c>
      <c r="F99" s="84"/>
      <c r="G99" s="52">
        <f t="shared" si="4"/>
        <v>0</v>
      </c>
      <c r="H99" s="84"/>
      <c r="I99" s="4">
        <f t="shared" si="5"/>
        <v>0</v>
      </c>
      <c r="J99" s="56">
        <f>C7</f>
        <v>0</v>
      </c>
      <c r="K99" s="57"/>
      <c r="L99" s="58"/>
      <c r="M99" s="36">
        <v>0</v>
      </c>
      <c r="N99" s="22"/>
      <c r="O99" s="25"/>
      <c r="P99" s="13"/>
    </row>
    <row r="100" spans="1:17" s="12" customFormat="1" ht="21.95" customHeight="1">
      <c r="A100" s="5">
        <v>43544</v>
      </c>
      <c r="B100" s="3"/>
      <c r="C100" s="82"/>
      <c r="D100" s="83"/>
      <c r="E100" s="52">
        <f t="shared" si="3"/>
        <v>0</v>
      </c>
      <c r="F100" s="84"/>
      <c r="G100" s="52">
        <f t="shared" si="4"/>
        <v>0</v>
      </c>
      <c r="H100" s="84"/>
      <c r="I100" s="4">
        <f t="shared" si="5"/>
        <v>0</v>
      </c>
      <c r="J100" s="56">
        <f>C7</f>
        <v>0</v>
      </c>
      <c r="K100" s="57"/>
      <c r="L100" s="58"/>
      <c r="M100" s="36">
        <v>0</v>
      </c>
      <c r="N100" s="52"/>
      <c r="O100" s="87"/>
      <c r="P100" s="13">
        <v>0</v>
      </c>
    </row>
    <row r="101" spans="1:17" s="12" customFormat="1" ht="21.95" customHeight="1">
      <c r="A101" s="5">
        <v>43545</v>
      </c>
      <c r="B101" s="3"/>
      <c r="C101" s="82"/>
      <c r="D101" s="83"/>
      <c r="E101" s="52">
        <f t="shared" si="3"/>
        <v>0</v>
      </c>
      <c r="F101" s="84"/>
      <c r="G101" s="52">
        <f t="shared" si="4"/>
        <v>0</v>
      </c>
      <c r="H101" s="84"/>
      <c r="I101" s="4">
        <f t="shared" si="5"/>
        <v>0</v>
      </c>
      <c r="J101" s="56">
        <f>C7</f>
        <v>0</v>
      </c>
      <c r="K101" s="57"/>
      <c r="L101" s="58"/>
      <c r="M101" s="36">
        <v>0</v>
      </c>
      <c r="N101" s="52"/>
      <c r="O101" s="87"/>
      <c r="P101" s="13">
        <v>0</v>
      </c>
    </row>
    <row r="102" spans="1:17" s="12" customFormat="1" ht="21.95" customHeight="1">
      <c r="A102" s="5">
        <v>43546</v>
      </c>
      <c r="B102" s="3"/>
      <c r="C102" s="82"/>
      <c r="D102" s="83"/>
      <c r="E102" s="52">
        <f t="shared" si="3"/>
        <v>0</v>
      </c>
      <c r="F102" s="84"/>
      <c r="G102" s="52">
        <f t="shared" si="4"/>
        <v>0</v>
      </c>
      <c r="H102" s="84"/>
      <c r="I102" s="4">
        <f t="shared" si="5"/>
        <v>0</v>
      </c>
      <c r="J102" s="56">
        <f>C7</f>
        <v>0</v>
      </c>
      <c r="K102" s="57"/>
      <c r="L102" s="58"/>
      <c r="M102" s="36">
        <v>0</v>
      </c>
      <c r="N102" s="52"/>
      <c r="O102" s="87"/>
      <c r="P102" s="13">
        <v>0</v>
      </c>
    </row>
    <row r="103" spans="1:17" s="12" customFormat="1" ht="21.95" customHeight="1">
      <c r="A103" s="27">
        <v>43547</v>
      </c>
      <c r="B103" s="28"/>
      <c r="C103" s="77"/>
      <c r="D103" s="78"/>
      <c r="E103" s="79">
        <f t="shared" si="3"/>
        <v>0</v>
      </c>
      <c r="F103" s="80"/>
      <c r="G103" s="79">
        <f t="shared" si="4"/>
        <v>0</v>
      </c>
      <c r="H103" s="80"/>
      <c r="I103" s="29">
        <f t="shared" si="5"/>
        <v>0</v>
      </c>
      <c r="J103" s="56">
        <v>0</v>
      </c>
      <c r="K103" s="57"/>
      <c r="L103" s="58"/>
      <c r="M103" s="36">
        <v>0</v>
      </c>
      <c r="N103" s="79"/>
      <c r="O103" s="81"/>
      <c r="P103" s="13">
        <v>0</v>
      </c>
      <c r="Q103" s="12" t="s">
        <v>63</v>
      </c>
    </row>
    <row r="104" spans="1:17" s="12" customFormat="1" ht="21.95" customHeight="1">
      <c r="A104" s="27">
        <v>43548</v>
      </c>
      <c r="B104" s="28"/>
      <c r="C104" s="77"/>
      <c r="D104" s="78"/>
      <c r="E104" s="79">
        <f t="shared" si="3"/>
        <v>0</v>
      </c>
      <c r="F104" s="80"/>
      <c r="G104" s="79">
        <f t="shared" si="4"/>
        <v>0</v>
      </c>
      <c r="H104" s="80"/>
      <c r="I104" s="29">
        <f t="shared" si="5"/>
        <v>0</v>
      </c>
      <c r="J104" s="56">
        <v>0</v>
      </c>
      <c r="K104" s="57"/>
      <c r="L104" s="58"/>
      <c r="M104" s="36">
        <v>0</v>
      </c>
      <c r="N104" s="79"/>
      <c r="O104" s="81"/>
      <c r="P104" s="13"/>
      <c r="Q104" s="12" t="s">
        <v>64</v>
      </c>
    </row>
    <row r="105" spans="1:17" s="12" customFormat="1" ht="21.95" customHeight="1">
      <c r="A105" s="5">
        <v>43549</v>
      </c>
      <c r="B105" s="3"/>
      <c r="C105" s="23"/>
      <c r="D105" s="24"/>
      <c r="E105" s="52">
        <f t="shared" si="3"/>
        <v>0</v>
      </c>
      <c r="F105" s="84"/>
      <c r="G105" s="52">
        <f t="shared" si="4"/>
        <v>0</v>
      </c>
      <c r="H105" s="84"/>
      <c r="I105" s="4">
        <f t="shared" si="5"/>
        <v>0</v>
      </c>
      <c r="J105" s="56">
        <f>C7</f>
        <v>0</v>
      </c>
      <c r="K105" s="57"/>
      <c r="L105" s="58"/>
      <c r="M105" s="36">
        <v>0</v>
      </c>
      <c r="N105" s="22"/>
      <c r="O105" s="25"/>
      <c r="P105" s="13">
        <v>0</v>
      </c>
      <c r="Q105" s="12" t="s">
        <v>60</v>
      </c>
    </row>
    <row r="106" spans="1:17" s="12" customFormat="1" ht="21.95" customHeight="1">
      <c r="A106" s="5">
        <v>43550</v>
      </c>
      <c r="B106" s="3"/>
      <c r="C106" s="23"/>
      <c r="D106" s="24"/>
      <c r="E106" s="52">
        <f t="shared" si="3"/>
        <v>0</v>
      </c>
      <c r="F106" s="84"/>
      <c r="G106" s="52">
        <f t="shared" si="4"/>
        <v>0</v>
      </c>
      <c r="H106" s="84"/>
      <c r="I106" s="4">
        <f t="shared" si="5"/>
        <v>0</v>
      </c>
      <c r="J106" s="56">
        <f>C7</f>
        <v>0</v>
      </c>
      <c r="K106" s="57"/>
      <c r="L106" s="58"/>
      <c r="M106" s="36">
        <v>0</v>
      </c>
      <c r="N106" s="22"/>
      <c r="O106" s="25"/>
      <c r="P106" s="13">
        <v>0</v>
      </c>
    </row>
    <row r="107" spans="1:17" s="12" customFormat="1" ht="21.95" customHeight="1">
      <c r="A107" s="5">
        <v>43551</v>
      </c>
      <c r="B107" s="3"/>
      <c r="C107" s="82"/>
      <c r="D107" s="83"/>
      <c r="E107" s="52">
        <f t="shared" si="3"/>
        <v>0</v>
      </c>
      <c r="F107" s="84"/>
      <c r="G107" s="52">
        <f t="shared" si="4"/>
        <v>0</v>
      </c>
      <c r="H107" s="84"/>
      <c r="I107" s="4">
        <f t="shared" si="5"/>
        <v>0</v>
      </c>
      <c r="J107" s="56">
        <f>C7</f>
        <v>0</v>
      </c>
      <c r="K107" s="57"/>
      <c r="L107" s="58"/>
      <c r="M107" s="36">
        <v>0</v>
      </c>
      <c r="N107" s="52"/>
      <c r="O107" s="87"/>
      <c r="P107" s="13">
        <v>0</v>
      </c>
    </row>
    <row r="108" spans="1:17" s="12" customFormat="1" ht="21.95" customHeight="1">
      <c r="A108" s="5">
        <v>43552</v>
      </c>
      <c r="B108" s="3"/>
      <c r="C108" s="82"/>
      <c r="D108" s="83"/>
      <c r="E108" s="52">
        <f t="shared" si="3"/>
        <v>0</v>
      </c>
      <c r="F108" s="84"/>
      <c r="G108" s="52">
        <f t="shared" si="4"/>
        <v>0</v>
      </c>
      <c r="H108" s="84"/>
      <c r="I108" s="4">
        <f t="shared" si="5"/>
        <v>0</v>
      </c>
      <c r="J108" s="56">
        <f>C7</f>
        <v>0</v>
      </c>
      <c r="K108" s="57"/>
      <c r="L108" s="58"/>
      <c r="M108" s="36">
        <v>0</v>
      </c>
      <c r="N108" s="52"/>
      <c r="O108" s="87"/>
      <c r="P108" s="13">
        <v>0</v>
      </c>
    </row>
    <row r="109" spans="1:17" s="12" customFormat="1" ht="21.95" customHeight="1">
      <c r="A109" s="5">
        <v>43553</v>
      </c>
      <c r="B109" s="3"/>
      <c r="C109" s="82"/>
      <c r="D109" s="83"/>
      <c r="E109" s="52">
        <f t="shared" si="3"/>
        <v>0</v>
      </c>
      <c r="F109" s="84"/>
      <c r="G109" s="52">
        <f t="shared" si="4"/>
        <v>0</v>
      </c>
      <c r="H109" s="84"/>
      <c r="I109" s="4">
        <f t="shared" si="5"/>
        <v>0</v>
      </c>
      <c r="J109" s="56">
        <f>C7</f>
        <v>0</v>
      </c>
      <c r="K109" s="57"/>
      <c r="L109" s="58"/>
      <c r="M109" s="36">
        <v>0</v>
      </c>
      <c r="N109" s="52"/>
      <c r="O109" s="87"/>
      <c r="P109" s="13">
        <v>0</v>
      </c>
    </row>
    <row r="110" spans="1:17" s="12" customFormat="1" ht="21.95" customHeight="1">
      <c r="A110" s="27">
        <v>43554</v>
      </c>
      <c r="B110" s="28"/>
      <c r="C110" s="77"/>
      <c r="D110" s="78"/>
      <c r="E110" s="79">
        <f t="shared" si="3"/>
        <v>0</v>
      </c>
      <c r="F110" s="80"/>
      <c r="G110" s="79">
        <f t="shared" si="4"/>
        <v>0</v>
      </c>
      <c r="H110" s="80"/>
      <c r="I110" s="29">
        <f t="shared" si="5"/>
        <v>0</v>
      </c>
      <c r="J110" s="56">
        <v>0</v>
      </c>
      <c r="K110" s="57"/>
      <c r="L110" s="58"/>
      <c r="M110" s="36">
        <v>0</v>
      </c>
      <c r="N110" s="79"/>
      <c r="O110" s="81"/>
      <c r="P110" s="13">
        <v>0</v>
      </c>
      <c r="Q110" s="12" t="s">
        <v>63</v>
      </c>
    </row>
    <row r="111" spans="1:17" s="12" customFormat="1" ht="21.95" customHeight="1">
      <c r="A111" s="27">
        <v>43555</v>
      </c>
      <c r="B111" s="28"/>
      <c r="C111" s="77"/>
      <c r="D111" s="78"/>
      <c r="E111" s="79">
        <f t="shared" si="3"/>
        <v>0</v>
      </c>
      <c r="F111" s="80"/>
      <c r="G111" s="79">
        <f t="shared" si="4"/>
        <v>0</v>
      </c>
      <c r="H111" s="80"/>
      <c r="I111" s="29">
        <f t="shared" si="5"/>
        <v>0</v>
      </c>
      <c r="J111" s="56">
        <v>0</v>
      </c>
      <c r="K111" s="57"/>
      <c r="L111" s="58"/>
      <c r="M111" s="36">
        <v>0</v>
      </c>
      <c r="N111" s="79"/>
      <c r="O111" s="81"/>
      <c r="P111" s="13">
        <v>0</v>
      </c>
      <c r="Q111" s="12" t="s">
        <v>64</v>
      </c>
    </row>
    <row r="112" spans="1:17" s="12" customFormat="1" ht="21.95" customHeight="1">
      <c r="A112" s="5">
        <v>43556</v>
      </c>
      <c r="B112" s="3"/>
      <c r="C112" s="23"/>
      <c r="D112" s="24"/>
      <c r="E112" s="52">
        <f t="shared" si="3"/>
        <v>0</v>
      </c>
      <c r="F112" s="84"/>
      <c r="G112" s="52">
        <f t="shared" si="4"/>
        <v>0</v>
      </c>
      <c r="H112" s="84"/>
      <c r="I112" s="4">
        <f t="shared" si="5"/>
        <v>0</v>
      </c>
      <c r="J112" s="56">
        <f>C7</f>
        <v>0</v>
      </c>
      <c r="K112" s="57"/>
      <c r="L112" s="58"/>
      <c r="M112" s="36">
        <v>0</v>
      </c>
      <c r="N112" s="22"/>
      <c r="O112" s="25"/>
      <c r="P112" s="13">
        <v>0</v>
      </c>
      <c r="Q112" s="12" t="s">
        <v>60</v>
      </c>
    </row>
    <row r="113" spans="1:17" s="12" customFormat="1" ht="21.95" customHeight="1">
      <c r="A113" s="5">
        <v>43557</v>
      </c>
      <c r="B113" s="3"/>
      <c r="C113" s="23"/>
      <c r="D113" s="24"/>
      <c r="E113" s="52">
        <f t="shared" si="3"/>
        <v>0</v>
      </c>
      <c r="F113" s="84"/>
      <c r="G113" s="52">
        <f t="shared" si="4"/>
        <v>0</v>
      </c>
      <c r="H113" s="84"/>
      <c r="I113" s="4">
        <f t="shared" si="5"/>
        <v>0</v>
      </c>
      <c r="J113" s="56">
        <f>C7</f>
        <v>0</v>
      </c>
      <c r="K113" s="57"/>
      <c r="L113" s="58"/>
      <c r="M113" s="36">
        <v>0</v>
      </c>
      <c r="N113" s="22"/>
      <c r="O113" s="25"/>
      <c r="P113" s="13">
        <v>0</v>
      </c>
    </row>
    <row r="114" spans="1:17" s="12" customFormat="1" ht="21.95" customHeight="1">
      <c r="A114" s="5">
        <v>43558</v>
      </c>
      <c r="B114" s="3"/>
      <c r="C114" s="82"/>
      <c r="D114" s="83"/>
      <c r="E114" s="52">
        <f t="shared" si="3"/>
        <v>0</v>
      </c>
      <c r="F114" s="84"/>
      <c r="G114" s="52">
        <f t="shared" si="4"/>
        <v>0</v>
      </c>
      <c r="H114" s="84"/>
      <c r="I114" s="4">
        <f t="shared" si="5"/>
        <v>0</v>
      </c>
      <c r="J114" s="56">
        <f>C7</f>
        <v>0</v>
      </c>
      <c r="K114" s="57"/>
      <c r="L114" s="58"/>
      <c r="M114" s="36">
        <v>0</v>
      </c>
      <c r="N114" s="52"/>
      <c r="O114" s="87"/>
      <c r="P114" s="13"/>
    </row>
    <row r="115" spans="1:17" s="12" customFormat="1" ht="21.95" customHeight="1">
      <c r="A115" s="5">
        <v>43559</v>
      </c>
      <c r="B115" s="3"/>
      <c r="C115" s="82"/>
      <c r="D115" s="83"/>
      <c r="E115" s="52">
        <f t="shared" si="3"/>
        <v>0</v>
      </c>
      <c r="F115" s="84"/>
      <c r="G115" s="52">
        <f t="shared" si="4"/>
        <v>0</v>
      </c>
      <c r="H115" s="84"/>
      <c r="I115" s="4">
        <f t="shared" si="5"/>
        <v>0</v>
      </c>
      <c r="J115" s="56">
        <f>C7</f>
        <v>0</v>
      </c>
      <c r="K115" s="57"/>
      <c r="L115" s="58"/>
      <c r="M115" s="36">
        <v>0</v>
      </c>
      <c r="N115" s="52"/>
      <c r="O115" s="87"/>
      <c r="P115" s="13">
        <v>0</v>
      </c>
    </row>
    <row r="116" spans="1:17" s="12" customFormat="1" ht="21.95" customHeight="1">
      <c r="A116" s="5">
        <v>43560</v>
      </c>
      <c r="B116" s="3" t="s">
        <v>18</v>
      </c>
      <c r="C116" s="82" t="s">
        <v>18</v>
      </c>
      <c r="D116" s="83"/>
      <c r="E116" s="52">
        <f t="shared" si="3"/>
        <v>0</v>
      </c>
      <c r="F116" s="84"/>
      <c r="G116" s="52">
        <f t="shared" si="4"/>
        <v>0</v>
      </c>
      <c r="H116" s="84"/>
      <c r="I116" s="4">
        <f t="shared" si="5"/>
        <v>0</v>
      </c>
      <c r="J116" s="56">
        <f>C7</f>
        <v>0</v>
      </c>
      <c r="K116" s="57"/>
      <c r="L116" s="58"/>
      <c r="M116" s="36">
        <v>0</v>
      </c>
      <c r="N116" s="52"/>
      <c r="O116" s="87"/>
      <c r="P116" s="13">
        <v>0</v>
      </c>
    </row>
    <row r="117" spans="1:17" s="12" customFormat="1" ht="21.95" customHeight="1">
      <c r="A117" s="27">
        <v>43561</v>
      </c>
      <c r="B117" s="28"/>
      <c r="C117" s="77"/>
      <c r="D117" s="78"/>
      <c r="E117" s="79">
        <f t="shared" si="3"/>
        <v>0</v>
      </c>
      <c r="F117" s="80"/>
      <c r="G117" s="79">
        <f t="shared" si="4"/>
        <v>0</v>
      </c>
      <c r="H117" s="80"/>
      <c r="I117" s="29">
        <f t="shared" si="5"/>
        <v>0</v>
      </c>
      <c r="J117" s="56">
        <v>0</v>
      </c>
      <c r="K117" s="57"/>
      <c r="L117" s="58"/>
      <c r="M117" s="36">
        <v>0</v>
      </c>
      <c r="N117" s="79"/>
      <c r="O117" s="81"/>
      <c r="P117" s="13">
        <v>0</v>
      </c>
      <c r="Q117" s="12" t="s">
        <v>63</v>
      </c>
    </row>
    <row r="118" spans="1:17" s="12" customFormat="1" ht="21.95" customHeight="1">
      <c r="A118" s="27">
        <v>43562</v>
      </c>
      <c r="B118" s="28"/>
      <c r="C118" s="77"/>
      <c r="D118" s="78"/>
      <c r="E118" s="79">
        <f t="shared" si="3"/>
        <v>0</v>
      </c>
      <c r="F118" s="80"/>
      <c r="G118" s="79">
        <f t="shared" si="4"/>
        <v>0</v>
      </c>
      <c r="H118" s="80"/>
      <c r="I118" s="29">
        <f t="shared" si="5"/>
        <v>0</v>
      </c>
      <c r="J118" s="56">
        <v>0</v>
      </c>
      <c r="K118" s="57"/>
      <c r="L118" s="58"/>
      <c r="M118" s="36">
        <v>0</v>
      </c>
      <c r="N118" s="79"/>
      <c r="O118" s="81"/>
      <c r="P118" s="13">
        <v>0</v>
      </c>
      <c r="Q118" s="12" t="s">
        <v>64</v>
      </c>
    </row>
    <row r="119" spans="1:17" s="12" customFormat="1" ht="21.95" customHeight="1">
      <c r="A119" s="5">
        <v>43563</v>
      </c>
      <c r="B119" s="3"/>
      <c r="C119" s="23"/>
      <c r="D119" s="24"/>
      <c r="E119" s="52">
        <f t="shared" si="3"/>
        <v>0</v>
      </c>
      <c r="F119" s="84"/>
      <c r="G119" s="52">
        <f t="shared" si="4"/>
        <v>0</v>
      </c>
      <c r="H119" s="84"/>
      <c r="I119" s="4">
        <f t="shared" si="5"/>
        <v>0</v>
      </c>
      <c r="J119" s="56">
        <f>C7</f>
        <v>0</v>
      </c>
      <c r="K119" s="57"/>
      <c r="L119" s="58"/>
      <c r="M119" s="36">
        <v>0</v>
      </c>
      <c r="N119" s="22"/>
      <c r="O119" s="25"/>
      <c r="P119" s="13">
        <v>0</v>
      </c>
      <c r="Q119" s="12" t="s">
        <v>60</v>
      </c>
    </row>
    <row r="120" spans="1:17" s="12" customFormat="1" ht="21.95" customHeight="1">
      <c r="A120" s="5">
        <v>43564</v>
      </c>
      <c r="B120" s="3"/>
      <c r="C120" s="23"/>
      <c r="D120" s="24"/>
      <c r="E120" s="52">
        <f t="shared" si="3"/>
        <v>0</v>
      </c>
      <c r="F120" s="84"/>
      <c r="G120" s="52">
        <f t="shared" si="4"/>
        <v>0</v>
      </c>
      <c r="H120" s="84"/>
      <c r="I120" s="4">
        <f t="shared" si="5"/>
        <v>0</v>
      </c>
      <c r="J120" s="56">
        <f>C7</f>
        <v>0</v>
      </c>
      <c r="K120" s="57"/>
      <c r="L120" s="58"/>
      <c r="M120" s="36">
        <v>0</v>
      </c>
      <c r="N120" s="22"/>
      <c r="O120" s="25"/>
      <c r="P120" s="13">
        <v>0</v>
      </c>
    </row>
    <row r="121" spans="1:17" s="12" customFormat="1" ht="21.95" customHeight="1">
      <c r="A121" s="5">
        <v>43565</v>
      </c>
      <c r="B121" s="3"/>
      <c r="C121" s="82"/>
      <c r="D121" s="83"/>
      <c r="E121" s="52">
        <f t="shared" si="3"/>
        <v>0</v>
      </c>
      <c r="F121" s="84"/>
      <c r="G121" s="52">
        <f t="shared" si="4"/>
        <v>0</v>
      </c>
      <c r="H121" s="84"/>
      <c r="I121" s="4">
        <f t="shared" si="5"/>
        <v>0</v>
      </c>
      <c r="J121" s="56">
        <f>C7</f>
        <v>0</v>
      </c>
      <c r="K121" s="57"/>
      <c r="L121" s="58"/>
      <c r="M121" s="36">
        <v>0</v>
      </c>
      <c r="N121" s="52"/>
      <c r="O121" s="87"/>
      <c r="P121" s="13">
        <v>0</v>
      </c>
    </row>
    <row r="122" spans="1:17" s="12" customFormat="1" ht="21.95" customHeight="1">
      <c r="A122" s="5">
        <v>43566</v>
      </c>
      <c r="B122" s="3"/>
      <c r="C122" s="82"/>
      <c r="D122" s="83"/>
      <c r="E122" s="52">
        <f t="shared" si="3"/>
        <v>0</v>
      </c>
      <c r="F122" s="84"/>
      <c r="G122" s="52">
        <f t="shared" si="4"/>
        <v>0</v>
      </c>
      <c r="H122" s="84"/>
      <c r="I122" s="4">
        <f t="shared" si="5"/>
        <v>0</v>
      </c>
      <c r="J122" s="56">
        <f>C7</f>
        <v>0</v>
      </c>
      <c r="K122" s="57"/>
      <c r="L122" s="58"/>
      <c r="M122" s="36">
        <v>0</v>
      </c>
      <c r="N122" s="52"/>
      <c r="O122" s="87"/>
      <c r="P122" s="13"/>
    </row>
    <row r="123" spans="1:17" s="12" customFormat="1" ht="21.95" customHeight="1">
      <c r="A123" s="5">
        <v>43567</v>
      </c>
      <c r="B123" s="3"/>
      <c r="C123" s="82"/>
      <c r="D123" s="83"/>
      <c r="E123" s="52">
        <f t="shared" si="3"/>
        <v>0</v>
      </c>
      <c r="F123" s="84"/>
      <c r="G123" s="52">
        <f t="shared" si="4"/>
        <v>0</v>
      </c>
      <c r="H123" s="84"/>
      <c r="I123" s="4">
        <f t="shared" si="5"/>
        <v>0</v>
      </c>
      <c r="J123" s="56">
        <f>C7</f>
        <v>0</v>
      </c>
      <c r="K123" s="57"/>
      <c r="L123" s="58"/>
      <c r="M123" s="36">
        <v>0</v>
      </c>
      <c r="N123" s="52"/>
      <c r="O123" s="87"/>
      <c r="P123" s="13">
        <v>0</v>
      </c>
    </row>
    <row r="124" spans="1:17" s="12" customFormat="1" ht="21.95" customHeight="1">
      <c r="A124" s="27">
        <v>43568</v>
      </c>
      <c r="B124" s="28"/>
      <c r="C124" s="77"/>
      <c r="D124" s="78"/>
      <c r="E124" s="79">
        <f t="shared" si="3"/>
        <v>0</v>
      </c>
      <c r="F124" s="80"/>
      <c r="G124" s="79">
        <f t="shared" si="4"/>
        <v>0</v>
      </c>
      <c r="H124" s="80"/>
      <c r="I124" s="29">
        <f t="shared" si="5"/>
        <v>0</v>
      </c>
      <c r="J124" s="56">
        <v>0</v>
      </c>
      <c r="K124" s="57"/>
      <c r="L124" s="58"/>
      <c r="M124" s="36">
        <v>0</v>
      </c>
      <c r="N124" s="79"/>
      <c r="O124" s="81"/>
      <c r="P124" s="13">
        <v>0</v>
      </c>
      <c r="Q124" s="12" t="s">
        <v>63</v>
      </c>
    </row>
    <row r="125" spans="1:17" s="12" customFormat="1" ht="21.95" customHeight="1">
      <c r="A125" s="27">
        <v>43569</v>
      </c>
      <c r="B125" s="28"/>
      <c r="C125" s="77"/>
      <c r="D125" s="78"/>
      <c r="E125" s="79">
        <f t="shared" si="3"/>
        <v>0</v>
      </c>
      <c r="F125" s="80"/>
      <c r="G125" s="79">
        <f t="shared" si="4"/>
        <v>0</v>
      </c>
      <c r="H125" s="80"/>
      <c r="I125" s="29">
        <f t="shared" si="5"/>
        <v>0</v>
      </c>
      <c r="J125" s="56">
        <v>0</v>
      </c>
      <c r="K125" s="57"/>
      <c r="L125" s="58"/>
      <c r="M125" s="36">
        <v>0</v>
      </c>
      <c r="N125" s="79"/>
      <c r="O125" s="81"/>
      <c r="P125" s="13">
        <v>0</v>
      </c>
      <c r="Q125" s="12" t="s">
        <v>64</v>
      </c>
    </row>
    <row r="126" spans="1:17" s="12" customFormat="1" ht="21.95" customHeight="1">
      <c r="A126" s="5">
        <v>43570</v>
      </c>
      <c r="B126" s="3"/>
      <c r="C126" s="23"/>
      <c r="D126" s="24"/>
      <c r="E126" s="52">
        <f>G124</f>
        <v>0</v>
      </c>
      <c r="F126" s="84"/>
      <c r="G126" s="52">
        <f t="shared" si="4"/>
        <v>0</v>
      </c>
      <c r="H126" s="84"/>
      <c r="I126" s="4">
        <f t="shared" si="5"/>
        <v>0</v>
      </c>
      <c r="J126" s="56">
        <f>C7</f>
        <v>0</v>
      </c>
      <c r="K126" s="57"/>
      <c r="L126" s="58"/>
      <c r="M126" s="36">
        <v>0</v>
      </c>
      <c r="N126" s="22"/>
      <c r="O126" s="25"/>
      <c r="P126" s="13">
        <v>0</v>
      </c>
      <c r="Q126" s="12" t="s">
        <v>60</v>
      </c>
    </row>
    <row r="127" spans="1:17" s="12" customFormat="1" ht="21.95" customHeight="1">
      <c r="A127" s="5">
        <v>43571</v>
      </c>
      <c r="B127" s="3"/>
      <c r="C127" s="23"/>
      <c r="D127" s="24"/>
      <c r="E127" s="52">
        <f t="shared" ref="E127:E190" si="6">G126</f>
        <v>0</v>
      </c>
      <c r="F127" s="84"/>
      <c r="G127" s="52">
        <f t="shared" si="4"/>
        <v>0</v>
      </c>
      <c r="H127" s="84"/>
      <c r="I127" s="4">
        <f t="shared" si="5"/>
        <v>0</v>
      </c>
      <c r="J127" s="56">
        <f>C7</f>
        <v>0</v>
      </c>
      <c r="K127" s="57"/>
      <c r="L127" s="58"/>
      <c r="M127" s="36">
        <v>0</v>
      </c>
      <c r="N127" s="22"/>
      <c r="O127" s="25"/>
      <c r="P127" s="13">
        <v>0</v>
      </c>
    </row>
    <row r="128" spans="1:17" s="12" customFormat="1" ht="21.95" customHeight="1">
      <c r="A128" s="5">
        <v>43572</v>
      </c>
      <c r="B128" s="3"/>
      <c r="C128" s="82"/>
      <c r="D128" s="83"/>
      <c r="E128" s="52">
        <f t="shared" si="6"/>
        <v>0</v>
      </c>
      <c r="F128" s="84"/>
      <c r="G128" s="52">
        <f t="shared" si="4"/>
        <v>0</v>
      </c>
      <c r="H128" s="84"/>
      <c r="I128" s="4">
        <f t="shared" si="5"/>
        <v>0</v>
      </c>
      <c r="J128" s="56">
        <f>C7</f>
        <v>0</v>
      </c>
      <c r="K128" s="57"/>
      <c r="L128" s="58"/>
      <c r="M128" s="36">
        <v>0</v>
      </c>
      <c r="N128" s="52"/>
      <c r="O128" s="87"/>
      <c r="P128" s="13">
        <v>0</v>
      </c>
    </row>
    <row r="129" spans="1:17" s="12" customFormat="1" ht="21.95" customHeight="1">
      <c r="A129" s="5">
        <v>43573</v>
      </c>
      <c r="B129" s="3"/>
      <c r="C129" s="82"/>
      <c r="D129" s="83"/>
      <c r="E129" s="52">
        <f t="shared" si="6"/>
        <v>0</v>
      </c>
      <c r="F129" s="84"/>
      <c r="G129" s="52">
        <f t="shared" si="4"/>
        <v>0</v>
      </c>
      <c r="H129" s="84"/>
      <c r="I129" s="4">
        <f t="shared" si="5"/>
        <v>0</v>
      </c>
      <c r="J129" s="56">
        <f>C7</f>
        <v>0</v>
      </c>
      <c r="K129" s="57"/>
      <c r="L129" s="58"/>
      <c r="M129" s="36">
        <v>0</v>
      </c>
      <c r="N129" s="52"/>
      <c r="O129" s="87"/>
      <c r="P129" s="13">
        <v>0</v>
      </c>
    </row>
    <row r="130" spans="1:17" s="12" customFormat="1" ht="21.95" customHeight="1">
      <c r="A130" s="5">
        <v>43574</v>
      </c>
      <c r="B130" s="3"/>
      <c r="C130" s="82"/>
      <c r="D130" s="83"/>
      <c r="E130" s="52">
        <f t="shared" si="6"/>
        <v>0</v>
      </c>
      <c r="F130" s="84"/>
      <c r="G130" s="52">
        <f t="shared" si="4"/>
        <v>0</v>
      </c>
      <c r="H130" s="84"/>
      <c r="I130" s="4">
        <f t="shared" si="5"/>
        <v>0</v>
      </c>
      <c r="J130" s="56">
        <f>C7</f>
        <v>0</v>
      </c>
      <c r="K130" s="57"/>
      <c r="L130" s="58"/>
      <c r="M130" s="36">
        <v>0</v>
      </c>
      <c r="N130" s="52"/>
      <c r="O130" s="87"/>
      <c r="P130" s="13">
        <v>0</v>
      </c>
    </row>
    <row r="131" spans="1:17" s="12" customFormat="1" ht="21.95" customHeight="1">
      <c r="A131" s="27">
        <v>43575</v>
      </c>
      <c r="B131" s="28"/>
      <c r="C131" s="77"/>
      <c r="D131" s="78"/>
      <c r="E131" s="79">
        <f t="shared" si="6"/>
        <v>0</v>
      </c>
      <c r="F131" s="80"/>
      <c r="G131" s="79">
        <f t="shared" si="4"/>
        <v>0</v>
      </c>
      <c r="H131" s="80"/>
      <c r="I131" s="29">
        <f t="shared" si="5"/>
        <v>0</v>
      </c>
      <c r="J131" s="56">
        <v>0</v>
      </c>
      <c r="K131" s="57"/>
      <c r="L131" s="58"/>
      <c r="M131" s="36">
        <v>0</v>
      </c>
      <c r="N131" s="79"/>
      <c r="O131" s="81"/>
      <c r="P131" s="13">
        <v>0</v>
      </c>
      <c r="Q131" s="12" t="s">
        <v>63</v>
      </c>
    </row>
    <row r="132" spans="1:17" s="12" customFormat="1" ht="21.95" customHeight="1">
      <c r="A132" s="27">
        <v>43576</v>
      </c>
      <c r="B132" s="28"/>
      <c r="C132" s="77"/>
      <c r="D132" s="78"/>
      <c r="E132" s="79">
        <f t="shared" si="6"/>
        <v>0</v>
      </c>
      <c r="F132" s="80"/>
      <c r="G132" s="79">
        <f t="shared" si="4"/>
        <v>0</v>
      </c>
      <c r="H132" s="80"/>
      <c r="I132" s="29">
        <f t="shared" si="5"/>
        <v>0</v>
      </c>
      <c r="J132" s="56">
        <v>0</v>
      </c>
      <c r="K132" s="57"/>
      <c r="L132" s="58"/>
      <c r="M132" s="36">
        <v>0</v>
      </c>
      <c r="N132" s="79"/>
      <c r="O132" s="81"/>
      <c r="P132" s="13">
        <v>0</v>
      </c>
      <c r="Q132" s="12" t="s">
        <v>64</v>
      </c>
    </row>
    <row r="133" spans="1:17" s="12" customFormat="1" ht="21.95" customHeight="1">
      <c r="A133" s="5">
        <v>43577</v>
      </c>
      <c r="B133" s="3"/>
      <c r="C133" s="23"/>
      <c r="D133" s="24"/>
      <c r="E133" s="52">
        <f t="shared" si="6"/>
        <v>0</v>
      </c>
      <c r="F133" s="84"/>
      <c r="G133" s="52">
        <f t="shared" si="4"/>
        <v>0</v>
      </c>
      <c r="H133" s="84"/>
      <c r="I133" s="4">
        <f t="shared" si="5"/>
        <v>0</v>
      </c>
      <c r="J133" s="56">
        <f>C7</f>
        <v>0</v>
      </c>
      <c r="K133" s="57"/>
      <c r="L133" s="58"/>
      <c r="M133" s="36">
        <v>0</v>
      </c>
      <c r="N133" s="22"/>
      <c r="O133" s="25"/>
      <c r="P133" s="13">
        <v>0</v>
      </c>
      <c r="Q133" s="12" t="s">
        <v>60</v>
      </c>
    </row>
    <row r="134" spans="1:17" s="12" customFormat="1" ht="21.95" customHeight="1">
      <c r="A134" s="5">
        <v>43578</v>
      </c>
      <c r="B134" s="3"/>
      <c r="C134" s="23"/>
      <c r="D134" s="24"/>
      <c r="E134" s="52">
        <f t="shared" si="6"/>
        <v>0</v>
      </c>
      <c r="F134" s="84"/>
      <c r="G134" s="52">
        <f t="shared" si="4"/>
        <v>0</v>
      </c>
      <c r="H134" s="84"/>
      <c r="I134" s="4">
        <f t="shared" si="5"/>
        <v>0</v>
      </c>
      <c r="J134" s="56">
        <f>C7</f>
        <v>0</v>
      </c>
      <c r="K134" s="57"/>
      <c r="L134" s="58"/>
      <c r="M134" s="36">
        <v>0</v>
      </c>
      <c r="N134" s="22"/>
      <c r="O134" s="25"/>
      <c r="P134" s="13">
        <v>0</v>
      </c>
    </row>
    <row r="135" spans="1:17" s="12" customFormat="1" ht="21.95" customHeight="1">
      <c r="A135" s="5">
        <v>43579</v>
      </c>
      <c r="B135" s="3"/>
      <c r="C135" s="82"/>
      <c r="D135" s="83"/>
      <c r="E135" s="52">
        <f t="shared" si="6"/>
        <v>0</v>
      </c>
      <c r="F135" s="84"/>
      <c r="G135" s="52">
        <f t="shared" si="4"/>
        <v>0</v>
      </c>
      <c r="H135" s="84"/>
      <c r="I135" s="4">
        <f t="shared" si="5"/>
        <v>0</v>
      </c>
      <c r="J135" s="56">
        <f>C7</f>
        <v>0</v>
      </c>
      <c r="K135" s="57"/>
      <c r="L135" s="58"/>
      <c r="M135" s="36">
        <v>0</v>
      </c>
      <c r="N135" s="52"/>
      <c r="O135" s="87"/>
      <c r="P135" s="13">
        <v>0</v>
      </c>
    </row>
    <row r="136" spans="1:17" s="12" customFormat="1" ht="21.95" customHeight="1">
      <c r="A136" s="5">
        <v>43580</v>
      </c>
      <c r="B136" s="3"/>
      <c r="C136" s="82"/>
      <c r="D136" s="83"/>
      <c r="E136" s="52">
        <f t="shared" si="6"/>
        <v>0</v>
      </c>
      <c r="F136" s="84"/>
      <c r="G136" s="52">
        <f t="shared" si="4"/>
        <v>0</v>
      </c>
      <c r="H136" s="84"/>
      <c r="I136" s="4">
        <f t="shared" si="5"/>
        <v>0</v>
      </c>
      <c r="J136" s="56">
        <f>C7</f>
        <v>0</v>
      </c>
      <c r="K136" s="57"/>
      <c r="L136" s="58"/>
      <c r="M136" s="36">
        <v>0</v>
      </c>
      <c r="N136" s="52"/>
      <c r="O136" s="87"/>
      <c r="P136" s="13">
        <v>0</v>
      </c>
    </row>
    <row r="137" spans="1:17" s="12" customFormat="1" ht="21.95" customHeight="1">
      <c r="A137" s="5">
        <v>43581</v>
      </c>
      <c r="B137" s="3"/>
      <c r="C137" s="82"/>
      <c r="D137" s="83"/>
      <c r="E137" s="52">
        <f t="shared" si="6"/>
        <v>0</v>
      </c>
      <c r="F137" s="84"/>
      <c r="G137" s="52">
        <f t="shared" si="4"/>
        <v>0</v>
      </c>
      <c r="H137" s="84"/>
      <c r="I137" s="4">
        <f t="shared" si="5"/>
        <v>0</v>
      </c>
      <c r="J137" s="56">
        <f>C7</f>
        <v>0</v>
      </c>
      <c r="K137" s="57"/>
      <c r="L137" s="58"/>
      <c r="M137" s="36">
        <v>0</v>
      </c>
      <c r="N137" s="52"/>
      <c r="O137" s="87"/>
      <c r="P137" s="13">
        <v>0</v>
      </c>
    </row>
    <row r="138" spans="1:17" s="12" customFormat="1" ht="21.95" customHeight="1">
      <c r="A138" s="27">
        <v>43582</v>
      </c>
      <c r="B138" s="28"/>
      <c r="C138" s="77"/>
      <c r="D138" s="78"/>
      <c r="E138" s="79">
        <f t="shared" si="6"/>
        <v>0</v>
      </c>
      <c r="F138" s="80"/>
      <c r="G138" s="79">
        <f t="shared" si="4"/>
        <v>0</v>
      </c>
      <c r="H138" s="80"/>
      <c r="I138" s="29">
        <f t="shared" si="5"/>
        <v>0</v>
      </c>
      <c r="J138" s="56">
        <v>0</v>
      </c>
      <c r="K138" s="57"/>
      <c r="L138" s="58"/>
      <c r="M138" s="36">
        <v>0</v>
      </c>
      <c r="N138" s="79"/>
      <c r="O138" s="81"/>
      <c r="P138" s="13">
        <v>0</v>
      </c>
      <c r="Q138" s="12" t="s">
        <v>63</v>
      </c>
    </row>
    <row r="139" spans="1:17" s="12" customFormat="1" ht="21.95" customHeight="1">
      <c r="A139" s="27">
        <v>43583</v>
      </c>
      <c r="B139" s="28"/>
      <c r="C139" s="77"/>
      <c r="D139" s="78"/>
      <c r="E139" s="79">
        <f t="shared" si="6"/>
        <v>0</v>
      </c>
      <c r="F139" s="80"/>
      <c r="G139" s="79">
        <f t="shared" si="4"/>
        <v>0</v>
      </c>
      <c r="H139" s="80"/>
      <c r="I139" s="29">
        <f t="shared" si="5"/>
        <v>0</v>
      </c>
      <c r="J139" s="56">
        <v>0</v>
      </c>
      <c r="K139" s="57"/>
      <c r="L139" s="58"/>
      <c r="M139" s="36">
        <v>0</v>
      </c>
      <c r="N139" s="79"/>
      <c r="O139" s="81"/>
      <c r="P139" s="13">
        <v>0</v>
      </c>
      <c r="Q139" s="12" t="s">
        <v>64</v>
      </c>
    </row>
    <row r="140" spans="1:17" s="12" customFormat="1" ht="21.95" customHeight="1">
      <c r="A140" s="5">
        <v>43584</v>
      </c>
      <c r="B140" s="3"/>
      <c r="C140" s="23"/>
      <c r="D140" s="24"/>
      <c r="E140" s="52">
        <f t="shared" si="6"/>
        <v>0</v>
      </c>
      <c r="F140" s="84"/>
      <c r="G140" s="52">
        <f t="shared" si="4"/>
        <v>0</v>
      </c>
      <c r="H140" s="84"/>
      <c r="I140" s="4">
        <f t="shared" si="5"/>
        <v>0</v>
      </c>
      <c r="J140" s="56">
        <f>C7</f>
        <v>0</v>
      </c>
      <c r="K140" s="57"/>
      <c r="L140" s="58"/>
      <c r="M140" s="36">
        <v>0</v>
      </c>
      <c r="N140" s="22"/>
      <c r="O140" s="25"/>
      <c r="P140" s="13">
        <v>0</v>
      </c>
      <c r="Q140" s="12" t="s">
        <v>60</v>
      </c>
    </row>
    <row r="141" spans="1:17" s="12" customFormat="1" ht="21.95" customHeight="1">
      <c r="A141" s="5">
        <v>43585</v>
      </c>
      <c r="B141" s="3"/>
      <c r="C141" s="23"/>
      <c r="D141" s="24"/>
      <c r="E141" s="52">
        <f t="shared" si="6"/>
        <v>0</v>
      </c>
      <c r="F141" s="84"/>
      <c r="G141" s="52">
        <f t="shared" si="4"/>
        <v>0</v>
      </c>
      <c r="H141" s="84"/>
      <c r="I141" s="4">
        <f t="shared" si="5"/>
        <v>0</v>
      </c>
      <c r="J141" s="56">
        <f>C7</f>
        <v>0</v>
      </c>
      <c r="K141" s="57"/>
      <c r="L141" s="58"/>
      <c r="M141" s="36">
        <v>0</v>
      </c>
      <c r="N141" s="22"/>
      <c r="O141" s="25"/>
      <c r="P141" s="13">
        <v>0</v>
      </c>
    </row>
    <row r="142" spans="1:17" s="12" customFormat="1" ht="21.95" customHeight="1">
      <c r="A142" s="5">
        <v>43586</v>
      </c>
      <c r="B142" s="3"/>
      <c r="C142" s="82"/>
      <c r="D142" s="83"/>
      <c r="E142" s="52">
        <f t="shared" si="6"/>
        <v>0</v>
      </c>
      <c r="F142" s="84"/>
      <c r="G142" s="52">
        <f t="shared" si="4"/>
        <v>0</v>
      </c>
      <c r="H142" s="84"/>
      <c r="I142" s="4">
        <f t="shared" si="5"/>
        <v>0</v>
      </c>
      <c r="J142" s="56">
        <f>C7</f>
        <v>0</v>
      </c>
      <c r="K142" s="57"/>
      <c r="L142" s="58"/>
      <c r="M142" s="36">
        <v>0</v>
      </c>
      <c r="N142" s="52"/>
      <c r="O142" s="87"/>
      <c r="P142" s="13">
        <v>0</v>
      </c>
    </row>
    <row r="143" spans="1:17" s="12" customFormat="1" ht="21.95" customHeight="1">
      <c r="A143" s="5">
        <v>43587</v>
      </c>
      <c r="B143" s="3"/>
      <c r="C143" s="82"/>
      <c r="D143" s="83"/>
      <c r="E143" s="52">
        <f t="shared" si="6"/>
        <v>0</v>
      </c>
      <c r="F143" s="84"/>
      <c r="G143" s="52">
        <f t="shared" si="4"/>
        <v>0</v>
      </c>
      <c r="H143" s="84"/>
      <c r="I143" s="4">
        <f t="shared" si="5"/>
        <v>0</v>
      </c>
      <c r="J143" s="56">
        <f>C7</f>
        <v>0</v>
      </c>
      <c r="K143" s="57"/>
      <c r="L143" s="58"/>
      <c r="M143" s="36">
        <v>0</v>
      </c>
      <c r="N143" s="52"/>
      <c r="O143" s="87"/>
      <c r="P143" s="13">
        <v>0</v>
      </c>
    </row>
    <row r="144" spans="1:17" s="12" customFormat="1" ht="21.95" customHeight="1">
      <c r="A144" s="5">
        <v>43588</v>
      </c>
      <c r="B144" s="3"/>
      <c r="C144" s="82"/>
      <c r="D144" s="83"/>
      <c r="E144" s="52">
        <f t="shared" si="6"/>
        <v>0</v>
      </c>
      <c r="F144" s="84"/>
      <c r="G144" s="52">
        <f t="shared" si="4"/>
        <v>0</v>
      </c>
      <c r="H144" s="84"/>
      <c r="I144" s="4">
        <f t="shared" si="5"/>
        <v>0</v>
      </c>
      <c r="J144" s="56">
        <f>C7</f>
        <v>0</v>
      </c>
      <c r="K144" s="57"/>
      <c r="L144" s="58"/>
      <c r="M144" s="36">
        <v>0</v>
      </c>
      <c r="N144" s="52"/>
      <c r="O144" s="87"/>
      <c r="P144" s="13">
        <v>0</v>
      </c>
    </row>
    <row r="145" spans="1:17" s="12" customFormat="1" ht="21.95" customHeight="1">
      <c r="A145" s="27">
        <v>43589</v>
      </c>
      <c r="B145" s="28"/>
      <c r="C145" s="77"/>
      <c r="D145" s="78"/>
      <c r="E145" s="79">
        <f t="shared" si="6"/>
        <v>0</v>
      </c>
      <c r="F145" s="80"/>
      <c r="G145" s="79">
        <f t="shared" si="4"/>
        <v>0</v>
      </c>
      <c r="H145" s="80"/>
      <c r="I145" s="29">
        <f t="shared" si="5"/>
        <v>0</v>
      </c>
      <c r="J145" s="56">
        <v>0</v>
      </c>
      <c r="K145" s="57"/>
      <c r="L145" s="58"/>
      <c r="M145" s="36">
        <v>0</v>
      </c>
      <c r="N145" s="79"/>
      <c r="O145" s="81"/>
      <c r="P145" s="13">
        <v>0</v>
      </c>
      <c r="Q145" s="12" t="s">
        <v>63</v>
      </c>
    </row>
    <row r="146" spans="1:17" s="12" customFormat="1" ht="21.95" customHeight="1">
      <c r="A146" s="27">
        <v>43590</v>
      </c>
      <c r="B146" s="28" t="s">
        <v>18</v>
      </c>
      <c r="C146" s="77" t="s">
        <v>18</v>
      </c>
      <c r="D146" s="78"/>
      <c r="E146" s="79">
        <f t="shared" si="6"/>
        <v>0</v>
      </c>
      <c r="F146" s="80"/>
      <c r="G146" s="79">
        <f t="shared" si="4"/>
        <v>0</v>
      </c>
      <c r="H146" s="80"/>
      <c r="I146" s="29">
        <f t="shared" si="5"/>
        <v>0</v>
      </c>
      <c r="J146" s="56">
        <v>0</v>
      </c>
      <c r="K146" s="57"/>
      <c r="L146" s="58"/>
      <c r="M146" s="36">
        <v>0</v>
      </c>
      <c r="N146" s="79"/>
      <c r="O146" s="81"/>
      <c r="P146" s="13">
        <v>0</v>
      </c>
      <c r="Q146" s="12" t="s">
        <v>39</v>
      </c>
    </row>
    <row r="147" spans="1:17" s="12" customFormat="1" ht="21.95" customHeight="1">
      <c r="A147" s="27">
        <v>43591</v>
      </c>
      <c r="B147" s="28"/>
      <c r="C147" s="32"/>
      <c r="D147" s="33"/>
      <c r="E147" s="79">
        <f t="shared" si="6"/>
        <v>0</v>
      </c>
      <c r="F147" s="80"/>
      <c r="G147" s="79">
        <f t="shared" si="4"/>
        <v>0</v>
      </c>
      <c r="H147" s="80"/>
      <c r="I147" s="29">
        <f t="shared" si="5"/>
        <v>0</v>
      </c>
      <c r="J147" s="56">
        <v>0</v>
      </c>
      <c r="K147" s="57"/>
      <c r="L147" s="58"/>
      <c r="M147" s="36">
        <v>0</v>
      </c>
      <c r="N147" s="30"/>
      <c r="O147" s="31"/>
      <c r="P147" s="13">
        <v>0</v>
      </c>
      <c r="Q147" s="12" t="s">
        <v>67</v>
      </c>
    </row>
    <row r="148" spans="1:17" s="12" customFormat="1" ht="21.95" customHeight="1">
      <c r="A148" s="5">
        <v>43592</v>
      </c>
      <c r="B148" s="3"/>
      <c r="C148" s="23"/>
      <c r="D148" s="24"/>
      <c r="E148" s="52">
        <f t="shared" si="6"/>
        <v>0</v>
      </c>
      <c r="F148" s="84"/>
      <c r="G148" s="52">
        <f t="shared" si="4"/>
        <v>0</v>
      </c>
      <c r="H148" s="84"/>
      <c r="I148" s="4">
        <f t="shared" si="5"/>
        <v>0</v>
      </c>
      <c r="J148" s="56">
        <f>C7</f>
        <v>0</v>
      </c>
      <c r="K148" s="57"/>
      <c r="L148" s="58"/>
      <c r="M148" s="36">
        <v>0</v>
      </c>
      <c r="N148" s="22"/>
      <c r="O148" s="25"/>
      <c r="P148" s="13">
        <v>0</v>
      </c>
    </row>
    <row r="149" spans="1:17" s="12" customFormat="1" ht="21.95" customHeight="1">
      <c r="A149" s="5">
        <v>43593</v>
      </c>
      <c r="B149" s="3"/>
      <c r="C149" s="82"/>
      <c r="D149" s="83"/>
      <c r="E149" s="52">
        <f t="shared" si="6"/>
        <v>0</v>
      </c>
      <c r="F149" s="84"/>
      <c r="G149" s="52">
        <f t="shared" si="4"/>
        <v>0</v>
      </c>
      <c r="H149" s="84"/>
      <c r="I149" s="4">
        <f t="shared" si="5"/>
        <v>0</v>
      </c>
      <c r="J149" s="56">
        <f>C7</f>
        <v>0</v>
      </c>
      <c r="K149" s="57"/>
      <c r="L149" s="58"/>
      <c r="M149" s="36">
        <v>0</v>
      </c>
      <c r="N149" s="52"/>
      <c r="O149" s="87"/>
      <c r="P149" s="13">
        <v>0</v>
      </c>
    </row>
    <row r="150" spans="1:17" s="12" customFormat="1" ht="21.95" customHeight="1">
      <c r="A150" s="5">
        <v>43594</v>
      </c>
      <c r="B150" s="3"/>
      <c r="C150" s="82"/>
      <c r="D150" s="83"/>
      <c r="E150" s="52">
        <f t="shared" si="6"/>
        <v>0</v>
      </c>
      <c r="F150" s="84"/>
      <c r="G150" s="52">
        <f t="shared" ref="G150:G213" si="7">E150+I150</f>
        <v>0</v>
      </c>
      <c r="H150" s="84"/>
      <c r="I150" s="4">
        <f t="shared" ref="I150:I213" si="8">J150+M150+P150</f>
        <v>0</v>
      </c>
      <c r="J150" s="56">
        <f>C7</f>
        <v>0</v>
      </c>
      <c r="K150" s="57"/>
      <c r="L150" s="58"/>
      <c r="M150" s="36">
        <v>0</v>
      </c>
      <c r="N150" s="52"/>
      <c r="O150" s="87"/>
      <c r="P150" s="13">
        <v>0</v>
      </c>
    </row>
    <row r="151" spans="1:17" s="12" customFormat="1" ht="21.95" customHeight="1">
      <c r="A151" s="5">
        <v>43595</v>
      </c>
      <c r="B151" s="3"/>
      <c r="C151" s="82"/>
      <c r="D151" s="83"/>
      <c r="E151" s="52">
        <f t="shared" si="6"/>
        <v>0</v>
      </c>
      <c r="F151" s="84"/>
      <c r="G151" s="52">
        <f t="shared" si="7"/>
        <v>0</v>
      </c>
      <c r="H151" s="84"/>
      <c r="I151" s="4">
        <f t="shared" si="8"/>
        <v>0</v>
      </c>
      <c r="J151" s="56">
        <f>C7</f>
        <v>0</v>
      </c>
      <c r="K151" s="57"/>
      <c r="L151" s="58"/>
      <c r="M151" s="36">
        <v>0</v>
      </c>
      <c r="N151" s="52"/>
      <c r="O151" s="87"/>
      <c r="P151" s="13">
        <v>0</v>
      </c>
    </row>
    <row r="152" spans="1:17" s="12" customFormat="1" ht="21.95" customHeight="1">
      <c r="A152" s="27">
        <v>43596</v>
      </c>
      <c r="B152" s="28"/>
      <c r="C152" s="77"/>
      <c r="D152" s="78"/>
      <c r="E152" s="79">
        <f t="shared" si="6"/>
        <v>0</v>
      </c>
      <c r="F152" s="80"/>
      <c r="G152" s="79">
        <f t="shared" si="7"/>
        <v>0</v>
      </c>
      <c r="H152" s="80"/>
      <c r="I152" s="29">
        <f t="shared" si="8"/>
        <v>0</v>
      </c>
      <c r="J152" s="56">
        <v>0</v>
      </c>
      <c r="K152" s="57"/>
      <c r="L152" s="58"/>
      <c r="M152" s="36">
        <v>0</v>
      </c>
      <c r="N152" s="79"/>
      <c r="O152" s="81"/>
      <c r="P152" s="13">
        <v>0</v>
      </c>
      <c r="Q152" s="12" t="s">
        <v>63</v>
      </c>
    </row>
    <row r="153" spans="1:17" s="12" customFormat="1" ht="21.95" customHeight="1">
      <c r="A153" s="27">
        <v>43597</v>
      </c>
      <c r="B153" s="28"/>
      <c r="C153" s="77"/>
      <c r="D153" s="78"/>
      <c r="E153" s="79">
        <f t="shared" si="6"/>
        <v>0</v>
      </c>
      <c r="F153" s="80"/>
      <c r="G153" s="79">
        <f t="shared" si="7"/>
        <v>0</v>
      </c>
      <c r="H153" s="80"/>
      <c r="I153" s="29">
        <f t="shared" si="8"/>
        <v>0</v>
      </c>
      <c r="J153" s="56">
        <v>0</v>
      </c>
      <c r="K153" s="57"/>
      <c r="L153" s="58"/>
      <c r="M153" s="36">
        <v>0</v>
      </c>
      <c r="N153" s="79"/>
      <c r="O153" s="81"/>
      <c r="P153" s="13">
        <v>0</v>
      </c>
      <c r="Q153" s="12" t="s">
        <v>64</v>
      </c>
    </row>
    <row r="154" spans="1:17" s="12" customFormat="1" ht="21.95" customHeight="1">
      <c r="A154" s="5">
        <v>43598</v>
      </c>
      <c r="B154" s="3"/>
      <c r="C154" s="23"/>
      <c r="D154" s="24"/>
      <c r="E154" s="52">
        <f t="shared" si="6"/>
        <v>0</v>
      </c>
      <c r="F154" s="84"/>
      <c r="G154" s="52">
        <f t="shared" si="7"/>
        <v>0</v>
      </c>
      <c r="H154" s="84"/>
      <c r="I154" s="4">
        <f t="shared" si="8"/>
        <v>0</v>
      </c>
      <c r="J154" s="56">
        <f>C7</f>
        <v>0</v>
      </c>
      <c r="K154" s="57"/>
      <c r="L154" s="58"/>
      <c r="M154" s="36">
        <v>0</v>
      </c>
      <c r="N154" s="22"/>
      <c r="O154" s="25"/>
      <c r="P154" s="13">
        <v>0</v>
      </c>
      <c r="Q154" s="12" t="s">
        <v>60</v>
      </c>
    </row>
    <row r="155" spans="1:17" s="12" customFormat="1" ht="21.95" customHeight="1">
      <c r="A155" s="5">
        <v>43599</v>
      </c>
      <c r="B155" s="3"/>
      <c r="C155" s="23"/>
      <c r="D155" s="24"/>
      <c r="E155" s="52">
        <f t="shared" si="6"/>
        <v>0</v>
      </c>
      <c r="F155" s="84"/>
      <c r="G155" s="52">
        <f t="shared" si="7"/>
        <v>0</v>
      </c>
      <c r="H155" s="84"/>
      <c r="I155" s="4">
        <f t="shared" si="8"/>
        <v>0</v>
      </c>
      <c r="J155" s="56">
        <f>C7</f>
        <v>0</v>
      </c>
      <c r="K155" s="57"/>
      <c r="L155" s="58"/>
      <c r="M155" s="36">
        <v>0</v>
      </c>
      <c r="N155" s="22"/>
      <c r="O155" s="25"/>
      <c r="P155" s="13">
        <v>0</v>
      </c>
    </row>
    <row r="156" spans="1:17" s="12" customFormat="1" ht="21.95" customHeight="1">
      <c r="A156" s="5">
        <v>43600</v>
      </c>
      <c r="B156" s="3"/>
      <c r="C156" s="82"/>
      <c r="D156" s="83"/>
      <c r="E156" s="52">
        <f t="shared" si="6"/>
        <v>0</v>
      </c>
      <c r="F156" s="84"/>
      <c r="G156" s="52">
        <f t="shared" si="7"/>
        <v>0</v>
      </c>
      <c r="H156" s="84"/>
      <c r="I156" s="4">
        <f t="shared" si="8"/>
        <v>0</v>
      </c>
      <c r="J156" s="56">
        <f>C7</f>
        <v>0</v>
      </c>
      <c r="K156" s="57"/>
      <c r="L156" s="58"/>
      <c r="M156" s="36">
        <v>0</v>
      </c>
      <c r="N156" s="52"/>
      <c r="O156" s="87"/>
      <c r="P156" s="13">
        <v>0</v>
      </c>
    </row>
    <row r="157" spans="1:17" s="12" customFormat="1" ht="21.95" customHeight="1">
      <c r="A157" s="5">
        <v>43601</v>
      </c>
      <c r="B157" s="3"/>
      <c r="C157" s="82"/>
      <c r="D157" s="83"/>
      <c r="E157" s="52">
        <f t="shared" si="6"/>
        <v>0</v>
      </c>
      <c r="F157" s="84"/>
      <c r="G157" s="52">
        <f t="shared" si="7"/>
        <v>0</v>
      </c>
      <c r="H157" s="84"/>
      <c r="I157" s="4">
        <f t="shared" si="8"/>
        <v>0</v>
      </c>
      <c r="J157" s="56">
        <f>C7</f>
        <v>0</v>
      </c>
      <c r="K157" s="57"/>
      <c r="L157" s="58"/>
      <c r="M157" s="36">
        <v>0</v>
      </c>
      <c r="N157" s="52"/>
      <c r="O157" s="87"/>
      <c r="P157" s="13">
        <v>0</v>
      </c>
    </row>
    <row r="158" spans="1:17" s="12" customFormat="1" ht="21.95" customHeight="1">
      <c r="A158" s="5">
        <v>43602</v>
      </c>
      <c r="B158" s="3"/>
      <c r="C158" s="82"/>
      <c r="D158" s="83"/>
      <c r="E158" s="52">
        <f t="shared" si="6"/>
        <v>0</v>
      </c>
      <c r="F158" s="84"/>
      <c r="G158" s="52">
        <f t="shared" si="7"/>
        <v>0</v>
      </c>
      <c r="H158" s="84"/>
      <c r="I158" s="4">
        <f t="shared" si="8"/>
        <v>0</v>
      </c>
      <c r="J158" s="56">
        <f>C7</f>
        <v>0</v>
      </c>
      <c r="K158" s="57"/>
      <c r="L158" s="58"/>
      <c r="M158" s="36">
        <v>0</v>
      </c>
      <c r="N158" s="52"/>
      <c r="O158" s="87"/>
      <c r="P158" s="13">
        <v>0</v>
      </c>
    </row>
    <row r="159" spans="1:17" s="12" customFormat="1" ht="21.95" customHeight="1">
      <c r="A159" s="27">
        <v>43603</v>
      </c>
      <c r="B159" s="28"/>
      <c r="C159" s="77"/>
      <c r="D159" s="78"/>
      <c r="E159" s="79">
        <f t="shared" si="6"/>
        <v>0</v>
      </c>
      <c r="F159" s="80"/>
      <c r="G159" s="79">
        <f t="shared" si="7"/>
        <v>0</v>
      </c>
      <c r="H159" s="80"/>
      <c r="I159" s="29">
        <f t="shared" si="8"/>
        <v>0</v>
      </c>
      <c r="J159" s="56">
        <v>0</v>
      </c>
      <c r="K159" s="57"/>
      <c r="L159" s="58"/>
      <c r="M159" s="36">
        <v>0</v>
      </c>
      <c r="N159" s="79"/>
      <c r="O159" s="81"/>
      <c r="P159" s="13">
        <v>0</v>
      </c>
      <c r="Q159" s="12" t="s">
        <v>63</v>
      </c>
    </row>
    <row r="160" spans="1:17" s="12" customFormat="1" ht="21.95" customHeight="1">
      <c r="A160" s="27">
        <v>43604</v>
      </c>
      <c r="B160" s="28"/>
      <c r="C160" s="77"/>
      <c r="D160" s="78"/>
      <c r="E160" s="79">
        <f t="shared" si="6"/>
        <v>0</v>
      </c>
      <c r="F160" s="80"/>
      <c r="G160" s="79">
        <f t="shared" si="7"/>
        <v>0</v>
      </c>
      <c r="H160" s="80"/>
      <c r="I160" s="29">
        <f t="shared" si="8"/>
        <v>0</v>
      </c>
      <c r="J160" s="56">
        <v>0</v>
      </c>
      <c r="K160" s="57"/>
      <c r="L160" s="58"/>
      <c r="M160" s="36">
        <v>0</v>
      </c>
      <c r="N160" s="79"/>
      <c r="O160" s="81"/>
      <c r="P160" s="13">
        <v>0</v>
      </c>
      <c r="Q160" s="12" t="s">
        <v>64</v>
      </c>
    </row>
    <row r="161" spans="1:17" s="12" customFormat="1" ht="21.95" customHeight="1">
      <c r="A161" s="5">
        <v>43605</v>
      </c>
      <c r="B161" s="3"/>
      <c r="C161" s="23"/>
      <c r="D161" s="24"/>
      <c r="E161" s="52">
        <f t="shared" si="6"/>
        <v>0</v>
      </c>
      <c r="F161" s="84"/>
      <c r="G161" s="52">
        <f t="shared" si="7"/>
        <v>0</v>
      </c>
      <c r="H161" s="84"/>
      <c r="I161" s="4">
        <f t="shared" si="8"/>
        <v>0</v>
      </c>
      <c r="J161" s="56">
        <f>C7</f>
        <v>0</v>
      </c>
      <c r="K161" s="57"/>
      <c r="L161" s="58"/>
      <c r="M161" s="36">
        <v>0</v>
      </c>
      <c r="N161" s="22"/>
      <c r="O161" s="25"/>
      <c r="P161" s="13">
        <v>0</v>
      </c>
      <c r="Q161" s="12" t="s">
        <v>60</v>
      </c>
    </row>
    <row r="162" spans="1:17" s="12" customFormat="1" ht="21.95" customHeight="1">
      <c r="A162" s="5">
        <v>43606</v>
      </c>
      <c r="B162" s="3"/>
      <c r="C162" s="23"/>
      <c r="D162" s="24"/>
      <c r="E162" s="52">
        <f t="shared" si="6"/>
        <v>0</v>
      </c>
      <c r="F162" s="84"/>
      <c r="G162" s="52">
        <f t="shared" si="7"/>
        <v>0</v>
      </c>
      <c r="H162" s="84"/>
      <c r="I162" s="4">
        <f t="shared" si="8"/>
        <v>0</v>
      </c>
      <c r="J162" s="56">
        <f>C7</f>
        <v>0</v>
      </c>
      <c r="K162" s="57"/>
      <c r="L162" s="58"/>
      <c r="M162" s="36">
        <v>0</v>
      </c>
      <c r="N162" s="22"/>
      <c r="O162" s="25"/>
      <c r="P162" s="13">
        <v>0</v>
      </c>
    </row>
    <row r="163" spans="1:17" s="12" customFormat="1" ht="21.95" customHeight="1">
      <c r="A163" s="5">
        <v>43607</v>
      </c>
      <c r="B163" s="3"/>
      <c r="C163" s="82"/>
      <c r="D163" s="83"/>
      <c r="E163" s="52">
        <f t="shared" si="6"/>
        <v>0</v>
      </c>
      <c r="F163" s="84"/>
      <c r="G163" s="52">
        <f t="shared" si="7"/>
        <v>0</v>
      </c>
      <c r="H163" s="84"/>
      <c r="I163" s="4">
        <f t="shared" si="8"/>
        <v>0</v>
      </c>
      <c r="J163" s="56">
        <f>C7</f>
        <v>0</v>
      </c>
      <c r="K163" s="57"/>
      <c r="L163" s="58"/>
      <c r="M163" s="36">
        <v>0</v>
      </c>
      <c r="N163" s="52"/>
      <c r="O163" s="87"/>
      <c r="P163" s="13">
        <v>0</v>
      </c>
      <c r="Q163" s="12" t="s">
        <v>60</v>
      </c>
    </row>
    <row r="164" spans="1:17" s="12" customFormat="1" ht="21.95" customHeight="1">
      <c r="A164" s="5">
        <v>43608</v>
      </c>
      <c r="B164" s="3"/>
      <c r="C164" s="82"/>
      <c r="D164" s="83"/>
      <c r="E164" s="52">
        <f t="shared" si="6"/>
        <v>0</v>
      </c>
      <c r="F164" s="84"/>
      <c r="G164" s="52">
        <f t="shared" si="7"/>
        <v>0</v>
      </c>
      <c r="H164" s="84"/>
      <c r="I164" s="4">
        <f t="shared" si="8"/>
        <v>0</v>
      </c>
      <c r="J164" s="56">
        <f>C7</f>
        <v>0</v>
      </c>
      <c r="K164" s="57"/>
      <c r="L164" s="58"/>
      <c r="M164" s="36">
        <v>0</v>
      </c>
      <c r="N164" s="52"/>
      <c r="O164" s="87"/>
      <c r="P164" s="13">
        <v>0</v>
      </c>
    </row>
    <row r="165" spans="1:17" s="12" customFormat="1" ht="21.95" customHeight="1">
      <c r="A165" s="5">
        <v>43609</v>
      </c>
      <c r="B165" s="3"/>
      <c r="C165" s="82"/>
      <c r="D165" s="83"/>
      <c r="E165" s="52">
        <f t="shared" si="6"/>
        <v>0</v>
      </c>
      <c r="F165" s="84"/>
      <c r="G165" s="52">
        <f t="shared" si="7"/>
        <v>0</v>
      </c>
      <c r="H165" s="84"/>
      <c r="I165" s="4">
        <f t="shared" si="8"/>
        <v>0</v>
      </c>
      <c r="J165" s="56">
        <f>C7</f>
        <v>0</v>
      </c>
      <c r="K165" s="57"/>
      <c r="L165" s="58"/>
      <c r="M165" s="36">
        <v>0</v>
      </c>
      <c r="N165" s="52"/>
      <c r="O165" s="87"/>
      <c r="P165" s="13">
        <v>0</v>
      </c>
    </row>
    <row r="166" spans="1:17" s="12" customFormat="1" ht="21.95" customHeight="1">
      <c r="A166" s="27">
        <v>43610</v>
      </c>
      <c r="B166" s="28"/>
      <c r="C166" s="77"/>
      <c r="D166" s="78"/>
      <c r="E166" s="79">
        <f t="shared" si="6"/>
        <v>0</v>
      </c>
      <c r="F166" s="80"/>
      <c r="G166" s="79">
        <f t="shared" si="7"/>
        <v>0</v>
      </c>
      <c r="H166" s="80"/>
      <c r="I166" s="29">
        <f t="shared" si="8"/>
        <v>0</v>
      </c>
      <c r="J166" s="56">
        <v>0</v>
      </c>
      <c r="K166" s="57"/>
      <c r="L166" s="58"/>
      <c r="M166" s="36">
        <v>0</v>
      </c>
      <c r="N166" s="79"/>
      <c r="O166" s="81"/>
      <c r="P166" s="13">
        <v>0</v>
      </c>
      <c r="Q166" s="12" t="s">
        <v>63</v>
      </c>
    </row>
    <row r="167" spans="1:17" s="12" customFormat="1" ht="21.95" customHeight="1">
      <c r="A167" s="27">
        <v>43611</v>
      </c>
      <c r="B167" s="28"/>
      <c r="C167" s="77"/>
      <c r="D167" s="78"/>
      <c r="E167" s="79">
        <f t="shared" si="6"/>
        <v>0</v>
      </c>
      <c r="F167" s="80"/>
      <c r="G167" s="79">
        <f t="shared" si="7"/>
        <v>0</v>
      </c>
      <c r="H167" s="80"/>
      <c r="I167" s="29">
        <f t="shared" si="8"/>
        <v>0</v>
      </c>
      <c r="J167" s="56">
        <v>0</v>
      </c>
      <c r="K167" s="57"/>
      <c r="L167" s="58"/>
      <c r="M167" s="36">
        <v>0</v>
      </c>
      <c r="N167" s="79"/>
      <c r="O167" s="81"/>
      <c r="P167" s="13">
        <v>0</v>
      </c>
      <c r="Q167" s="12" t="s">
        <v>64</v>
      </c>
    </row>
    <row r="168" spans="1:17" s="12" customFormat="1" ht="21.95" customHeight="1">
      <c r="A168" s="5">
        <v>43612</v>
      </c>
      <c r="B168" s="3"/>
      <c r="C168" s="23"/>
      <c r="D168" s="24"/>
      <c r="E168" s="52">
        <f t="shared" si="6"/>
        <v>0</v>
      </c>
      <c r="F168" s="84"/>
      <c r="G168" s="52">
        <f t="shared" si="7"/>
        <v>0</v>
      </c>
      <c r="H168" s="84"/>
      <c r="I168" s="4">
        <f t="shared" si="8"/>
        <v>0</v>
      </c>
      <c r="J168" s="56">
        <f>C7</f>
        <v>0</v>
      </c>
      <c r="K168" s="57"/>
      <c r="L168" s="58"/>
      <c r="M168" s="36">
        <v>0</v>
      </c>
      <c r="N168" s="22"/>
      <c r="O168" s="25"/>
      <c r="P168" s="13">
        <v>0</v>
      </c>
      <c r="Q168" s="12" t="s">
        <v>60</v>
      </c>
    </row>
    <row r="169" spans="1:17" s="12" customFormat="1" ht="21.95" customHeight="1">
      <c r="A169" s="5">
        <v>43613</v>
      </c>
      <c r="B169" s="3"/>
      <c r="C169" s="23"/>
      <c r="D169" s="24"/>
      <c r="E169" s="52">
        <f t="shared" si="6"/>
        <v>0</v>
      </c>
      <c r="F169" s="84"/>
      <c r="G169" s="52">
        <f t="shared" si="7"/>
        <v>0</v>
      </c>
      <c r="H169" s="84"/>
      <c r="I169" s="4">
        <f t="shared" si="8"/>
        <v>0</v>
      </c>
      <c r="J169" s="56">
        <f>C7</f>
        <v>0</v>
      </c>
      <c r="K169" s="57"/>
      <c r="L169" s="58"/>
      <c r="M169" s="36">
        <v>0</v>
      </c>
      <c r="N169" s="22"/>
      <c r="O169" s="25"/>
      <c r="P169" s="13">
        <v>0</v>
      </c>
    </row>
    <row r="170" spans="1:17" s="12" customFormat="1" ht="21.95" customHeight="1">
      <c r="A170" s="5">
        <v>43614</v>
      </c>
      <c r="B170" s="3"/>
      <c r="C170" s="82"/>
      <c r="D170" s="83"/>
      <c r="E170" s="52">
        <f t="shared" si="6"/>
        <v>0</v>
      </c>
      <c r="F170" s="84"/>
      <c r="G170" s="52">
        <f t="shared" si="7"/>
        <v>0</v>
      </c>
      <c r="H170" s="84"/>
      <c r="I170" s="4">
        <f t="shared" si="8"/>
        <v>0</v>
      </c>
      <c r="J170" s="56">
        <f>C7</f>
        <v>0</v>
      </c>
      <c r="K170" s="57"/>
      <c r="L170" s="58"/>
      <c r="M170" s="36">
        <v>0</v>
      </c>
      <c r="N170" s="52"/>
      <c r="O170" s="87"/>
      <c r="P170" s="13">
        <v>0</v>
      </c>
    </row>
    <row r="171" spans="1:17" s="12" customFormat="1" ht="21.95" customHeight="1">
      <c r="A171" s="5">
        <v>43615</v>
      </c>
      <c r="B171" s="3"/>
      <c r="C171" s="82"/>
      <c r="D171" s="83"/>
      <c r="E171" s="52">
        <f t="shared" si="6"/>
        <v>0</v>
      </c>
      <c r="F171" s="84"/>
      <c r="G171" s="52">
        <f t="shared" si="7"/>
        <v>0</v>
      </c>
      <c r="H171" s="84"/>
      <c r="I171" s="4">
        <f t="shared" si="8"/>
        <v>0</v>
      </c>
      <c r="J171" s="56">
        <f>C7</f>
        <v>0</v>
      </c>
      <c r="K171" s="57"/>
      <c r="L171" s="58"/>
      <c r="M171" s="36">
        <v>0</v>
      </c>
      <c r="N171" s="52"/>
      <c r="O171" s="87"/>
      <c r="P171" s="13">
        <v>0</v>
      </c>
    </row>
    <row r="172" spans="1:17" s="12" customFormat="1" ht="21.95" customHeight="1">
      <c r="A172" s="5">
        <v>43616</v>
      </c>
      <c r="B172" s="3"/>
      <c r="C172" s="82"/>
      <c r="D172" s="83"/>
      <c r="E172" s="52">
        <f t="shared" si="6"/>
        <v>0</v>
      </c>
      <c r="F172" s="84"/>
      <c r="G172" s="52">
        <f t="shared" si="7"/>
        <v>0</v>
      </c>
      <c r="H172" s="84"/>
      <c r="I172" s="4">
        <f t="shared" si="8"/>
        <v>0</v>
      </c>
      <c r="J172" s="56">
        <f>C7</f>
        <v>0</v>
      </c>
      <c r="K172" s="57"/>
      <c r="L172" s="58"/>
      <c r="M172" s="36">
        <v>0</v>
      </c>
      <c r="N172" s="52"/>
      <c r="O172" s="87"/>
      <c r="P172" s="13">
        <v>0</v>
      </c>
    </row>
    <row r="173" spans="1:17" s="12" customFormat="1" ht="21.95" customHeight="1">
      <c r="A173" s="27">
        <v>43617</v>
      </c>
      <c r="B173" s="28"/>
      <c r="C173" s="77"/>
      <c r="D173" s="78"/>
      <c r="E173" s="79">
        <f t="shared" si="6"/>
        <v>0</v>
      </c>
      <c r="F173" s="80"/>
      <c r="G173" s="79">
        <f t="shared" si="7"/>
        <v>0</v>
      </c>
      <c r="H173" s="80"/>
      <c r="I173" s="29">
        <f t="shared" si="8"/>
        <v>0</v>
      </c>
      <c r="J173" s="56">
        <v>0</v>
      </c>
      <c r="K173" s="57"/>
      <c r="L173" s="58"/>
      <c r="M173" s="36">
        <v>0</v>
      </c>
      <c r="N173" s="79"/>
      <c r="O173" s="81"/>
      <c r="P173" s="13">
        <v>0</v>
      </c>
      <c r="Q173" s="12" t="s">
        <v>63</v>
      </c>
    </row>
    <row r="174" spans="1:17" s="12" customFormat="1" ht="21.95" customHeight="1">
      <c r="A174" s="27">
        <v>43618</v>
      </c>
      <c r="B174" s="28"/>
      <c r="C174" s="77"/>
      <c r="D174" s="78"/>
      <c r="E174" s="79">
        <f t="shared" si="6"/>
        <v>0</v>
      </c>
      <c r="F174" s="80"/>
      <c r="G174" s="79">
        <f t="shared" si="7"/>
        <v>0</v>
      </c>
      <c r="H174" s="80"/>
      <c r="I174" s="29">
        <f t="shared" si="8"/>
        <v>0</v>
      </c>
      <c r="J174" s="56">
        <v>0</v>
      </c>
      <c r="K174" s="57"/>
      <c r="L174" s="58"/>
      <c r="M174" s="36">
        <v>0</v>
      </c>
      <c r="N174" s="79"/>
      <c r="O174" s="81"/>
      <c r="P174" s="13">
        <v>0</v>
      </c>
      <c r="Q174" s="12" t="s">
        <v>64</v>
      </c>
    </row>
    <row r="175" spans="1:17" s="12" customFormat="1" ht="21.95" customHeight="1">
      <c r="A175" s="5">
        <v>43619</v>
      </c>
      <c r="B175" s="3"/>
      <c r="C175" s="23"/>
      <c r="D175" s="24"/>
      <c r="E175" s="52">
        <f t="shared" si="6"/>
        <v>0</v>
      </c>
      <c r="F175" s="84"/>
      <c r="G175" s="52">
        <f t="shared" si="7"/>
        <v>0</v>
      </c>
      <c r="H175" s="84"/>
      <c r="I175" s="4">
        <f t="shared" si="8"/>
        <v>0</v>
      </c>
      <c r="J175" s="56">
        <f>C7</f>
        <v>0</v>
      </c>
      <c r="K175" s="57"/>
      <c r="L175" s="58"/>
      <c r="M175" s="36">
        <v>0</v>
      </c>
      <c r="N175" s="22"/>
      <c r="O175" s="25"/>
      <c r="P175" s="13">
        <v>0</v>
      </c>
      <c r="Q175" s="12" t="s">
        <v>60</v>
      </c>
    </row>
    <row r="176" spans="1:17" s="12" customFormat="1" ht="21.95" customHeight="1">
      <c r="A176" s="5">
        <v>43620</v>
      </c>
      <c r="B176" s="3"/>
      <c r="C176" s="23"/>
      <c r="D176" s="24"/>
      <c r="E176" s="52">
        <f t="shared" si="6"/>
        <v>0</v>
      </c>
      <c r="F176" s="84"/>
      <c r="G176" s="52">
        <f t="shared" si="7"/>
        <v>0</v>
      </c>
      <c r="H176" s="84"/>
      <c r="I176" s="4">
        <f t="shared" si="8"/>
        <v>0</v>
      </c>
      <c r="J176" s="56">
        <f>C7</f>
        <v>0</v>
      </c>
      <c r="K176" s="57"/>
      <c r="L176" s="58"/>
      <c r="M176" s="36">
        <v>0</v>
      </c>
      <c r="N176" s="22"/>
      <c r="O176" s="25"/>
      <c r="P176" s="13">
        <v>0</v>
      </c>
    </row>
    <row r="177" spans="1:17" s="12" customFormat="1" ht="21.95" customHeight="1">
      <c r="A177" s="5">
        <v>43621</v>
      </c>
      <c r="B177" s="3" t="s">
        <v>18</v>
      </c>
      <c r="C177" s="82" t="s">
        <v>18</v>
      </c>
      <c r="D177" s="83"/>
      <c r="E177" s="52">
        <f t="shared" si="6"/>
        <v>0</v>
      </c>
      <c r="F177" s="84"/>
      <c r="G177" s="52">
        <f t="shared" si="7"/>
        <v>0</v>
      </c>
      <c r="H177" s="84"/>
      <c r="I177" s="4">
        <f t="shared" si="8"/>
        <v>0</v>
      </c>
      <c r="J177" s="56">
        <f>C7</f>
        <v>0</v>
      </c>
      <c r="K177" s="57"/>
      <c r="L177" s="58"/>
      <c r="M177" s="36">
        <v>0</v>
      </c>
      <c r="N177" s="52"/>
      <c r="O177" s="87"/>
      <c r="P177" s="13">
        <v>0</v>
      </c>
    </row>
    <row r="178" spans="1:17" s="12" customFormat="1" ht="21.95" customHeight="1">
      <c r="A178" s="27">
        <v>43622</v>
      </c>
      <c r="B178" s="28"/>
      <c r="C178" s="77"/>
      <c r="D178" s="78"/>
      <c r="E178" s="79">
        <f t="shared" si="6"/>
        <v>0</v>
      </c>
      <c r="F178" s="80"/>
      <c r="G178" s="79">
        <f t="shared" si="7"/>
        <v>0</v>
      </c>
      <c r="H178" s="80"/>
      <c r="I178" s="29">
        <f t="shared" si="8"/>
        <v>0</v>
      </c>
      <c r="J178" s="56">
        <v>0</v>
      </c>
      <c r="K178" s="57"/>
      <c r="L178" s="58"/>
      <c r="M178" s="36">
        <v>0</v>
      </c>
      <c r="N178" s="79"/>
      <c r="O178" s="81"/>
      <c r="P178" s="13">
        <v>0</v>
      </c>
      <c r="Q178" s="12" t="s">
        <v>38</v>
      </c>
    </row>
    <row r="179" spans="1:17" s="12" customFormat="1" ht="21.95" customHeight="1">
      <c r="A179" s="5">
        <v>43623</v>
      </c>
      <c r="B179" s="3"/>
      <c r="C179" s="82"/>
      <c r="D179" s="83"/>
      <c r="E179" s="52">
        <f t="shared" si="6"/>
        <v>0</v>
      </c>
      <c r="F179" s="84"/>
      <c r="G179" s="52">
        <f t="shared" si="7"/>
        <v>0</v>
      </c>
      <c r="H179" s="84"/>
      <c r="I179" s="4">
        <f t="shared" si="8"/>
        <v>0</v>
      </c>
      <c r="J179" s="56">
        <f>C7</f>
        <v>0</v>
      </c>
      <c r="K179" s="57"/>
      <c r="L179" s="58"/>
      <c r="M179" s="36">
        <v>0</v>
      </c>
      <c r="N179" s="52"/>
      <c r="O179" s="87"/>
      <c r="P179" s="13">
        <v>0</v>
      </c>
    </row>
    <row r="180" spans="1:17" s="12" customFormat="1" ht="21.95" customHeight="1">
      <c r="A180" s="27">
        <v>43624</v>
      </c>
      <c r="B180" s="28"/>
      <c r="C180" s="77"/>
      <c r="D180" s="78"/>
      <c r="E180" s="79">
        <f t="shared" si="6"/>
        <v>0</v>
      </c>
      <c r="F180" s="80"/>
      <c r="G180" s="79">
        <f t="shared" si="7"/>
        <v>0</v>
      </c>
      <c r="H180" s="80"/>
      <c r="I180" s="29">
        <f t="shared" si="8"/>
        <v>0</v>
      </c>
      <c r="J180" s="56">
        <v>0</v>
      </c>
      <c r="K180" s="57"/>
      <c r="L180" s="58"/>
      <c r="M180" s="36">
        <v>0</v>
      </c>
      <c r="N180" s="79"/>
      <c r="O180" s="81"/>
      <c r="P180" s="13">
        <v>0</v>
      </c>
      <c r="Q180" s="12" t="s">
        <v>63</v>
      </c>
    </row>
    <row r="181" spans="1:17" s="12" customFormat="1" ht="21.95" customHeight="1">
      <c r="A181" s="27">
        <v>43625</v>
      </c>
      <c r="B181" s="28"/>
      <c r="C181" s="77"/>
      <c r="D181" s="78"/>
      <c r="E181" s="79">
        <f t="shared" si="6"/>
        <v>0</v>
      </c>
      <c r="F181" s="80"/>
      <c r="G181" s="79">
        <f t="shared" si="7"/>
        <v>0</v>
      </c>
      <c r="H181" s="80"/>
      <c r="I181" s="29">
        <f t="shared" si="8"/>
        <v>0</v>
      </c>
      <c r="J181" s="56">
        <v>0</v>
      </c>
      <c r="K181" s="57"/>
      <c r="L181" s="58"/>
      <c r="M181" s="36">
        <v>0</v>
      </c>
      <c r="N181" s="79"/>
      <c r="O181" s="81"/>
      <c r="P181" s="13">
        <v>0</v>
      </c>
      <c r="Q181" s="12" t="s">
        <v>64</v>
      </c>
    </row>
    <row r="182" spans="1:17" s="12" customFormat="1" ht="21.95" customHeight="1">
      <c r="A182" s="5">
        <v>43626</v>
      </c>
      <c r="B182" s="3"/>
      <c r="C182" s="23"/>
      <c r="D182" s="24"/>
      <c r="E182" s="52">
        <f t="shared" si="6"/>
        <v>0</v>
      </c>
      <c r="F182" s="84"/>
      <c r="G182" s="52">
        <f t="shared" si="7"/>
        <v>0</v>
      </c>
      <c r="H182" s="84"/>
      <c r="I182" s="4">
        <f t="shared" si="8"/>
        <v>0</v>
      </c>
      <c r="J182" s="56">
        <f>C7</f>
        <v>0</v>
      </c>
      <c r="K182" s="57"/>
      <c r="L182" s="58"/>
      <c r="M182" s="36">
        <v>0</v>
      </c>
      <c r="N182" s="22"/>
      <c r="O182" s="25"/>
      <c r="P182" s="13">
        <v>0</v>
      </c>
      <c r="Q182" s="12" t="s">
        <v>60</v>
      </c>
    </row>
    <row r="183" spans="1:17" s="12" customFormat="1" ht="21.95" customHeight="1">
      <c r="A183" s="5">
        <v>43627</v>
      </c>
      <c r="B183" s="3"/>
      <c r="C183" s="23"/>
      <c r="D183" s="24"/>
      <c r="E183" s="52">
        <f t="shared" si="6"/>
        <v>0</v>
      </c>
      <c r="F183" s="84"/>
      <c r="G183" s="52">
        <f t="shared" si="7"/>
        <v>0</v>
      </c>
      <c r="H183" s="84"/>
      <c r="I183" s="4">
        <f t="shared" si="8"/>
        <v>0</v>
      </c>
      <c r="J183" s="56">
        <f>C7</f>
        <v>0</v>
      </c>
      <c r="K183" s="57"/>
      <c r="L183" s="58"/>
      <c r="M183" s="36">
        <v>0</v>
      </c>
      <c r="N183" s="22"/>
      <c r="O183" s="25"/>
      <c r="P183" s="13">
        <v>0</v>
      </c>
    </row>
    <row r="184" spans="1:17" s="12" customFormat="1" ht="21.95" customHeight="1">
      <c r="A184" s="5">
        <v>43628</v>
      </c>
      <c r="B184" s="3"/>
      <c r="C184" s="82"/>
      <c r="D184" s="83"/>
      <c r="E184" s="52">
        <f t="shared" si="6"/>
        <v>0</v>
      </c>
      <c r="F184" s="84"/>
      <c r="G184" s="52">
        <f t="shared" si="7"/>
        <v>0</v>
      </c>
      <c r="H184" s="84"/>
      <c r="I184" s="4">
        <f t="shared" si="8"/>
        <v>0</v>
      </c>
      <c r="J184" s="56">
        <f>C7</f>
        <v>0</v>
      </c>
      <c r="K184" s="57"/>
      <c r="L184" s="58"/>
      <c r="M184" s="36">
        <v>0</v>
      </c>
      <c r="N184" s="52"/>
      <c r="O184" s="87"/>
      <c r="P184" s="13">
        <v>0</v>
      </c>
    </row>
    <row r="185" spans="1:17" s="12" customFormat="1" ht="21.95" customHeight="1">
      <c r="A185" s="5">
        <v>43629</v>
      </c>
      <c r="B185" s="3"/>
      <c r="C185" s="82"/>
      <c r="D185" s="83"/>
      <c r="E185" s="52">
        <f t="shared" si="6"/>
        <v>0</v>
      </c>
      <c r="F185" s="84"/>
      <c r="G185" s="52">
        <f t="shared" si="7"/>
        <v>0</v>
      </c>
      <c r="H185" s="84"/>
      <c r="I185" s="4">
        <f t="shared" si="8"/>
        <v>0</v>
      </c>
      <c r="J185" s="56">
        <f>C7</f>
        <v>0</v>
      </c>
      <c r="K185" s="57"/>
      <c r="L185" s="58"/>
      <c r="M185" s="36">
        <v>0</v>
      </c>
      <c r="N185" s="52"/>
      <c r="O185" s="87"/>
      <c r="P185" s="13">
        <v>0</v>
      </c>
      <c r="Q185" s="12" t="s">
        <v>60</v>
      </c>
    </row>
    <row r="186" spans="1:17" s="12" customFormat="1" ht="21.95" customHeight="1">
      <c r="A186" s="5">
        <v>43630</v>
      </c>
      <c r="B186" s="3"/>
      <c r="C186" s="82"/>
      <c r="D186" s="83"/>
      <c r="E186" s="52">
        <f t="shared" si="6"/>
        <v>0</v>
      </c>
      <c r="F186" s="84"/>
      <c r="G186" s="52">
        <f t="shared" si="7"/>
        <v>0</v>
      </c>
      <c r="H186" s="84"/>
      <c r="I186" s="4">
        <f t="shared" si="8"/>
        <v>0</v>
      </c>
      <c r="J186" s="56">
        <f>C7</f>
        <v>0</v>
      </c>
      <c r="K186" s="57"/>
      <c r="L186" s="58"/>
      <c r="M186" s="36">
        <v>0</v>
      </c>
      <c r="N186" s="52"/>
      <c r="O186" s="87"/>
      <c r="P186" s="13">
        <v>0</v>
      </c>
    </row>
    <row r="187" spans="1:17" s="12" customFormat="1" ht="21.95" customHeight="1">
      <c r="A187" s="27">
        <v>43631</v>
      </c>
      <c r="B187" s="28"/>
      <c r="C187" s="77"/>
      <c r="D187" s="78"/>
      <c r="E187" s="79">
        <f t="shared" si="6"/>
        <v>0</v>
      </c>
      <c r="F187" s="80"/>
      <c r="G187" s="79">
        <f t="shared" si="7"/>
        <v>0</v>
      </c>
      <c r="H187" s="80"/>
      <c r="I187" s="29">
        <f t="shared" si="8"/>
        <v>0</v>
      </c>
      <c r="J187" s="56">
        <v>0</v>
      </c>
      <c r="K187" s="57"/>
      <c r="L187" s="58"/>
      <c r="M187" s="36">
        <v>0</v>
      </c>
      <c r="N187" s="79"/>
      <c r="O187" s="81"/>
      <c r="P187" s="13">
        <v>0</v>
      </c>
      <c r="Q187" s="12" t="s">
        <v>63</v>
      </c>
    </row>
    <row r="188" spans="1:17" s="12" customFormat="1" ht="21.95" customHeight="1">
      <c r="A188" s="27">
        <v>43632</v>
      </c>
      <c r="B188" s="28"/>
      <c r="C188" s="77"/>
      <c r="D188" s="78"/>
      <c r="E188" s="79">
        <f t="shared" si="6"/>
        <v>0</v>
      </c>
      <c r="F188" s="80"/>
      <c r="G188" s="79">
        <f t="shared" si="7"/>
        <v>0</v>
      </c>
      <c r="H188" s="80"/>
      <c r="I188" s="29">
        <f t="shared" si="8"/>
        <v>0</v>
      </c>
      <c r="J188" s="56">
        <v>0</v>
      </c>
      <c r="K188" s="57"/>
      <c r="L188" s="58"/>
      <c r="M188" s="36">
        <v>0</v>
      </c>
      <c r="N188" s="79"/>
      <c r="O188" s="81"/>
      <c r="P188" s="13">
        <v>0</v>
      </c>
      <c r="Q188" s="12" t="s">
        <v>64</v>
      </c>
    </row>
    <row r="189" spans="1:17" s="12" customFormat="1" ht="21.95" customHeight="1">
      <c r="A189" s="5">
        <v>43633</v>
      </c>
      <c r="B189" s="3"/>
      <c r="C189" s="23"/>
      <c r="D189" s="24"/>
      <c r="E189" s="52">
        <f t="shared" si="6"/>
        <v>0</v>
      </c>
      <c r="F189" s="84"/>
      <c r="G189" s="52">
        <f t="shared" si="7"/>
        <v>0</v>
      </c>
      <c r="H189" s="84"/>
      <c r="I189" s="4">
        <f t="shared" si="8"/>
        <v>0</v>
      </c>
      <c r="J189" s="56">
        <f>C7</f>
        <v>0</v>
      </c>
      <c r="K189" s="57"/>
      <c r="L189" s="58"/>
      <c r="M189" s="36">
        <v>0</v>
      </c>
      <c r="N189" s="22"/>
      <c r="O189" s="25"/>
      <c r="P189" s="13">
        <v>0</v>
      </c>
      <c r="Q189" s="12" t="s">
        <v>60</v>
      </c>
    </row>
    <row r="190" spans="1:17" s="12" customFormat="1" ht="21.95" customHeight="1">
      <c r="A190" s="5">
        <v>43634</v>
      </c>
      <c r="B190" s="3"/>
      <c r="C190" s="23"/>
      <c r="D190" s="24"/>
      <c r="E190" s="52">
        <f t="shared" si="6"/>
        <v>0</v>
      </c>
      <c r="F190" s="84"/>
      <c r="G190" s="52">
        <f t="shared" si="7"/>
        <v>0</v>
      </c>
      <c r="H190" s="84"/>
      <c r="I190" s="4">
        <f t="shared" si="8"/>
        <v>0</v>
      </c>
      <c r="J190" s="56">
        <f>C7</f>
        <v>0</v>
      </c>
      <c r="K190" s="57"/>
      <c r="L190" s="58"/>
      <c r="M190" s="36">
        <v>0</v>
      </c>
      <c r="N190" s="22"/>
      <c r="O190" s="25"/>
      <c r="P190" s="13">
        <v>0</v>
      </c>
    </row>
    <row r="191" spans="1:17" s="12" customFormat="1" ht="21.95" customHeight="1">
      <c r="A191" s="5">
        <v>43635</v>
      </c>
      <c r="B191" s="3"/>
      <c r="C191" s="23"/>
      <c r="D191" s="24"/>
      <c r="E191" s="52">
        <f t="shared" ref="E191:E232" si="9">G190</f>
        <v>0</v>
      </c>
      <c r="F191" s="84"/>
      <c r="G191" s="52">
        <f t="shared" si="7"/>
        <v>0</v>
      </c>
      <c r="H191" s="84"/>
      <c r="I191" s="4">
        <f t="shared" si="8"/>
        <v>0</v>
      </c>
      <c r="J191" s="56">
        <f>C7</f>
        <v>0</v>
      </c>
      <c r="K191" s="57"/>
      <c r="L191" s="58"/>
      <c r="M191" s="36">
        <v>0</v>
      </c>
      <c r="N191" s="22"/>
      <c r="O191" s="25"/>
      <c r="P191" s="13">
        <v>0</v>
      </c>
    </row>
    <row r="192" spans="1:17" s="12" customFormat="1" ht="21.95" customHeight="1">
      <c r="A192" s="5">
        <v>43636</v>
      </c>
      <c r="B192" s="3"/>
      <c r="C192" s="82"/>
      <c r="D192" s="83"/>
      <c r="E192" s="52">
        <f t="shared" si="9"/>
        <v>0</v>
      </c>
      <c r="F192" s="84"/>
      <c r="G192" s="52">
        <f t="shared" si="7"/>
        <v>0</v>
      </c>
      <c r="H192" s="84"/>
      <c r="I192" s="4">
        <f t="shared" si="8"/>
        <v>0</v>
      </c>
      <c r="J192" s="56">
        <f>C7</f>
        <v>0</v>
      </c>
      <c r="K192" s="57"/>
      <c r="L192" s="58"/>
      <c r="M192" s="36">
        <v>0</v>
      </c>
      <c r="N192" s="52"/>
      <c r="O192" s="87"/>
      <c r="P192" s="13">
        <v>0</v>
      </c>
    </row>
    <row r="193" spans="1:17" s="12" customFormat="1" ht="21.95" customHeight="1">
      <c r="A193" s="5">
        <v>43637</v>
      </c>
      <c r="B193" s="3"/>
      <c r="C193" s="82"/>
      <c r="D193" s="83"/>
      <c r="E193" s="52">
        <f t="shared" si="9"/>
        <v>0</v>
      </c>
      <c r="F193" s="84"/>
      <c r="G193" s="52">
        <f t="shared" si="7"/>
        <v>0</v>
      </c>
      <c r="H193" s="84"/>
      <c r="I193" s="4">
        <f t="shared" si="8"/>
        <v>0</v>
      </c>
      <c r="J193" s="56">
        <f>C7</f>
        <v>0</v>
      </c>
      <c r="K193" s="57"/>
      <c r="L193" s="58"/>
      <c r="M193" s="36">
        <v>0</v>
      </c>
      <c r="N193" s="52"/>
      <c r="O193" s="87"/>
      <c r="P193" s="13">
        <v>0</v>
      </c>
    </row>
    <row r="194" spans="1:17" s="12" customFormat="1" ht="21.95" customHeight="1">
      <c r="A194" s="27">
        <v>43638</v>
      </c>
      <c r="B194" s="28"/>
      <c r="C194" s="77"/>
      <c r="D194" s="78"/>
      <c r="E194" s="79">
        <f t="shared" si="9"/>
        <v>0</v>
      </c>
      <c r="F194" s="80"/>
      <c r="G194" s="79">
        <f t="shared" si="7"/>
        <v>0</v>
      </c>
      <c r="H194" s="80"/>
      <c r="I194" s="29">
        <f t="shared" si="8"/>
        <v>0</v>
      </c>
      <c r="J194" s="56">
        <v>0</v>
      </c>
      <c r="K194" s="57"/>
      <c r="L194" s="58"/>
      <c r="M194" s="36">
        <v>0</v>
      </c>
      <c r="N194" s="79"/>
      <c r="O194" s="81"/>
      <c r="P194" s="13">
        <v>0</v>
      </c>
      <c r="Q194" s="12" t="s">
        <v>63</v>
      </c>
    </row>
    <row r="195" spans="1:17" s="12" customFormat="1" ht="21.95" customHeight="1">
      <c r="A195" s="27">
        <v>43639</v>
      </c>
      <c r="B195" s="28"/>
      <c r="C195" s="77"/>
      <c r="D195" s="78"/>
      <c r="E195" s="79">
        <f t="shared" si="9"/>
        <v>0</v>
      </c>
      <c r="F195" s="80"/>
      <c r="G195" s="79">
        <f t="shared" si="7"/>
        <v>0</v>
      </c>
      <c r="H195" s="80"/>
      <c r="I195" s="29">
        <f t="shared" si="8"/>
        <v>0</v>
      </c>
      <c r="J195" s="56">
        <v>0</v>
      </c>
      <c r="K195" s="57"/>
      <c r="L195" s="58"/>
      <c r="M195" s="36">
        <v>0</v>
      </c>
      <c r="N195" s="79"/>
      <c r="O195" s="81"/>
      <c r="P195" s="13">
        <v>0</v>
      </c>
      <c r="Q195" s="12" t="s">
        <v>64</v>
      </c>
    </row>
    <row r="196" spans="1:17" s="12" customFormat="1" ht="21.95" customHeight="1">
      <c r="A196" s="5">
        <v>43640</v>
      </c>
      <c r="B196" s="3"/>
      <c r="C196" s="23"/>
      <c r="D196" s="24"/>
      <c r="E196" s="52">
        <f t="shared" si="9"/>
        <v>0</v>
      </c>
      <c r="F196" s="84"/>
      <c r="G196" s="52">
        <f t="shared" si="7"/>
        <v>0</v>
      </c>
      <c r="H196" s="84"/>
      <c r="I196" s="4">
        <f t="shared" si="8"/>
        <v>0</v>
      </c>
      <c r="J196" s="56">
        <f>C7</f>
        <v>0</v>
      </c>
      <c r="K196" s="57"/>
      <c r="L196" s="58"/>
      <c r="M196" s="36">
        <v>0</v>
      </c>
      <c r="N196" s="22"/>
      <c r="O196" s="25"/>
      <c r="P196" s="13">
        <v>0</v>
      </c>
      <c r="Q196" s="12" t="s">
        <v>60</v>
      </c>
    </row>
    <row r="197" spans="1:17" s="12" customFormat="1" ht="21.95" customHeight="1">
      <c r="A197" s="5">
        <v>43641</v>
      </c>
      <c r="B197" s="3"/>
      <c r="C197" s="23"/>
      <c r="D197" s="24"/>
      <c r="E197" s="52">
        <f t="shared" si="9"/>
        <v>0</v>
      </c>
      <c r="F197" s="84"/>
      <c r="G197" s="52">
        <f t="shared" si="7"/>
        <v>0</v>
      </c>
      <c r="H197" s="84"/>
      <c r="I197" s="4">
        <f t="shared" si="8"/>
        <v>0</v>
      </c>
      <c r="J197" s="56">
        <f>C7</f>
        <v>0</v>
      </c>
      <c r="K197" s="57"/>
      <c r="L197" s="58"/>
      <c r="M197" s="36">
        <v>0</v>
      </c>
      <c r="N197" s="22"/>
      <c r="O197" s="25"/>
      <c r="P197" s="13">
        <v>0</v>
      </c>
    </row>
    <row r="198" spans="1:17" s="12" customFormat="1" ht="21.95" customHeight="1">
      <c r="A198" s="5">
        <v>43642</v>
      </c>
      <c r="B198" s="3"/>
      <c r="C198" s="82"/>
      <c r="D198" s="83"/>
      <c r="E198" s="52">
        <f t="shared" si="9"/>
        <v>0</v>
      </c>
      <c r="F198" s="84"/>
      <c r="G198" s="52">
        <f t="shared" si="7"/>
        <v>0</v>
      </c>
      <c r="H198" s="84"/>
      <c r="I198" s="4">
        <f t="shared" si="8"/>
        <v>0</v>
      </c>
      <c r="J198" s="56">
        <f>C7</f>
        <v>0</v>
      </c>
      <c r="K198" s="57"/>
      <c r="L198" s="58"/>
      <c r="M198" s="36">
        <v>0</v>
      </c>
      <c r="N198" s="52"/>
      <c r="O198" s="87"/>
      <c r="P198" s="13">
        <v>0</v>
      </c>
    </row>
    <row r="199" spans="1:17" s="12" customFormat="1" ht="21.95" customHeight="1">
      <c r="A199" s="5">
        <v>43643</v>
      </c>
      <c r="B199" s="3"/>
      <c r="C199" s="82"/>
      <c r="D199" s="83"/>
      <c r="E199" s="52">
        <f t="shared" si="9"/>
        <v>0</v>
      </c>
      <c r="F199" s="84"/>
      <c r="G199" s="52">
        <f t="shared" si="7"/>
        <v>0</v>
      </c>
      <c r="H199" s="84"/>
      <c r="I199" s="4">
        <f t="shared" si="8"/>
        <v>0</v>
      </c>
      <c r="J199" s="56">
        <f>C7</f>
        <v>0</v>
      </c>
      <c r="K199" s="57"/>
      <c r="L199" s="58"/>
      <c r="M199" s="36">
        <v>0</v>
      </c>
      <c r="N199" s="52"/>
      <c r="O199" s="87"/>
      <c r="P199" s="13">
        <v>0</v>
      </c>
    </row>
    <row r="200" spans="1:17" s="12" customFormat="1" ht="21.95" customHeight="1">
      <c r="A200" s="5">
        <v>43644</v>
      </c>
      <c r="B200" s="3"/>
      <c r="C200" s="82"/>
      <c r="D200" s="83"/>
      <c r="E200" s="52">
        <f t="shared" si="9"/>
        <v>0</v>
      </c>
      <c r="F200" s="84"/>
      <c r="G200" s="52">
        <f t="shared" si="7"/>
        <v>0</v>
      </c>
      <c r="H200" s="84"/>
      <c r="I200" s="4">
        <f t="shared" si="8"/>
        <v>0</v>
      </c>
      <c r="J200" s="56">
        <f>C7</f>
        <v>0</v>
      </c>
      <c r="K200" s="57"/>
      <c r="L200" s="58"/>
      <c r="M200" s="36">
        <v>0</v>
      </c>
      <c r="N200" s="52"/>
      <c r="O200" s="87"/>
      <c r="P200" s="13">
        <v>0</v>
      </c>
    </row>
    <row r="201" spans="1:17" s="12" customFormat="1" ht="21.95" customHeight="1">
      <c r="A201" s="27">
        <v>43645</v>
      </c>
      <c r="B201" s="28"/>
      <c r="C201" s="77"/>
      <c r="D201" s="78"/>
      <c r="E201" s="79">
        <f t="shared" si="9"/>
        <v>0</v>
      </c>
      <c r="F201" s="80"/>
      <c r="G201" s="79">
        <f t="shared" si="7"/>
        <v>0</v>
      </c>
      <c r="H201" s="80"/>
      <c r="I201" s="29">
        <f t="shared" si="8"/>
        <v>0</v>
      </c>
      <c r="J201" s="56">
        <v>0</v>
      </c>
      <c r="K201" s="57"/>
      <c r="L201" s="58"/>
      <c r="M201" s="36">
        <v>0</v>
      </c>
      <c r="N201" s="79"/>
      <c r="O201" s="81"/>
      <c r="P201" s="13">
        <v>0</v>
      </c>
      <c r="Q201" s="12" t="s">
        <v>63</v>
      </c>
    </row>
    <row r="202" spans="1:17" s="12" customFormat="1" ht="21.95" customHeight="1">
      <c r="A202" s="27">
        <v>43646</v>
      </c>
      <c r="B202" s="28"/>
      <c r="C202" s="77"/>
      <c r="D202" s="78"/>
      <c r="E202" s="79">
        <f t="shared" si="9"/>
        <v>0</v>
      </c>
      <c r="F202" s="80"/>
      <c r="G202" s="79">
        <f t="shared" si="7"/>
        <v>0</v>
      </c>
      <c r="H202" s="80"/>
      <c r="I202" s="29">
        <f t="shared" si="8"/>
        <v>0</v>
      </c>
      <c r="J202" s="56">
        <v>0</v>
      </c>
      <c r="K202" s="57"/>
      <c r="L202" s="58"/>
      <c r="M202" s="36">
        <v>0</v>
      </c>
      <c r="N202" s="79"/>
      <c r="O202" s="81"/>
      <c r="P202" s="13">
        <v>0</v>
      </c>
      <c r="Q202" s="12" t="s">
        <v>64</v>
      </c>
    </row>
    <row r="203" spans="1:17" s="12" customFormat="1" ht="21.95" customHeight="1">
      <c r="A203" s="5">
        <v>43647</v>
      </c>
      <c r="B203" s="3"/>
      <c r="C203" s="23"/>
      <c r="D203" s="24"/>
      <c r="E203" s="52">
        <f t="shared" si="9"/>
        <v>0</v>
      </c>
      <c r="F203" s="84"/>
      <c r="G203" s="52">
        <f t="shared" si="7"/>
        <v>0</v>
      </c>
      <c r="H203" s="84"/>
      <c r="I203" s="4">
        <f t="shared" si="8"/>
        <v>0</v>
      </c>
      <c r="J203" s="56">
        <f>C7</f>
        <v>0</v>
      </c>
      <c r="K203" s="57"/>
      <c r="L203" s="58"/>
      <c r="M203" s="36">
        <v>0</v>
      </c>
      <c r="N203" s="22"/>
      <c r="O203" s="25"/>
      <c r="P203" s="13">
        <v>0</v>
      </c>
      <c r="Q203" s="12" t="s">
        <v>60</v>
      </c>
    </row>
    <row r="204" spans="1:17" s="12" customFormat="1" ht="21.95" customHeight="1">
      <c r="A204" s="5">
        <v>43648</v>
      </c>
      <c r="B204" s="3"/>
      <c r="C204" s="23"/>
      <c r="D204" s="24"/>
      <c r="E204" s="52">
        <f t="shared" si="9"/>
        <v>0</v>
      </c>
      <c r="F204" s="84"/>
      <c r="G204" s="52">
        <f t="shared" si="7"/>
        <v>0</v>
      </c>
      <c r="H204" s="84"/>
      <c r="I204" s="4">
        <f t="shared" si="8"/>
        <v>0</v>
      </c>
      <c r="J204" s="56">
        <f>C7</f>
        <v>0</v>
      </c>
      <c r="K204" s="57"/>
      <c r="L204" s="58"/>
      <c r="M204" s="36">
        <v>0</v>
      </c>
      <c r="N204" s="22"/>
      <c r="O204" s="25"/>
      <c r="P204" s="13">
        <v>0</v>
      </c>
    </row>
    <row r="205" spans="1:17" s="12" customFormat="1" ht="21.95" customHeight="1">
      <c r="A205" s="5">
        <v>43649</v>
      </c>
      <c r="B205" s="3"/>
      <c r="C205" s="82"/>
      <c r="D205" s="83"/>
      <c r="E205" s="52">
        <f t="shared" si="9"/>
        <v>0</v>
      </c>
      <c r="F205" s="84"/>
      <c r="G205" s="52">
        <f t="shared" si="7"/>
        <v>0</v>
      </c>
      <c r="H205" s="84"/>
      <c r="I205" s="4">
        <f t="shared" si="8"/>
        <v>0</v>
      </c>
      <c r="J205" s="56">
        <f>C7</f>
        <v>0</v>
      </c>
      <c r="K205" s="57"/>
      <c r="L205" s="58"/>
      <c r="M205" s="36">
        <v>0</v>
      </c>
      <c r="N205" s="52"/>
      <c r="O205" s="87"/>
      <c r="P205" s="13">
        <v>0</v>
      </c>
    </row>
    <row r="206" spans="1:17" s="12" customFormat="1" ht="21.95" customHeight="1">
      <c r="A206" s="5">
        <v>43650</v>
      </c>
      <c r="B206" s="3" t="s">
        <v>18</v>
      </c>
      <c r="C206" s="82" t="s">
        <v>18</v>
      </c>
      <c r="D206" s="83"/>
      <c r="E206" s="52">
        <f t="shared" si="9"/>
        <v>0</v>
      </c>
      <c r="F206" s="84"/>
      <c r="G206" s="52">
        <f t="shared" si="7"/>
        <v>0</v>
      </c>
      <c r="H206" s="84"/>
      <c r="I206" s="4">
        <f t="shared" si="8"/>
        <v>0</v>
      </c>
      <c r="J206" s="56">
        <f>C7</f>
        <v>0</v>
      </c>
      <c r="K206" s="57"/>
      <c r="L206" s="58"/>
      <c r="M206" s="36">
        <v>0</v>
      </c>
      <c r="N206" s="52"/>
      <c r="O206" s="87"/>
      <c r="P206" s="13">
        <v>0</v>
      </c>
    </row>
    <row r="207" spans="1:17" s="12" customFormat="1" ht="21.95" customHeight="1">
      <c r="A207" s="5">
        <v>43651</v>
      </c>
      <c r="B207" s="3"/>
      <c r="C207" s="82"/>
      <c r="D207" s="83"/>
      <c r="E207" s="52">
        <f t="shared" si="9"/>
        <v>0</v>
      </c>
      <c r="F207" s="84"/>
      <c r="G207" s="52">
        <f t="shared" si="7"/>
        <v>0</v>
      </c>
      <c r="H207" s="84"/>
      <c r="I207" s="4">
        <f t="shared" si="8"/>
        <v>0</v>
      </c>
      <c r="J207" s="56">
        <f>C7</f>
        <v>0</v>
      </c>
      <c r="K207" s="57"/>
      <c r="L207" s="58"/>
      <c r="M207" s="36">
        <v>0</v>
      </c>
      <c r="N207" s="52"/>
      <c r="O207" s="87"/>
      <c r="P207" s="13">
        <v>0</v>
      </c>
    </row>
    <row r="208" spans="1:17" s="12" customFormat="1" ht="21.95" customHeight="1">
      <c r="A208" s="27">
        <v>43652</v>
      </c>
      <c r="B208" s="28"/>
      <c r="C208" s="77"/>
      <c r="D208" s="78"/>
      <c r="E208" s="79">
        <f t="shared" si="9"/>
        <v>0</v>
      </c>
      <c r="F208" s="80"/>
      <c r="G208" s="79">
        <f t="shared" si="7"/>
        <v>0</v>
      </c>
      <c r="H208" s="80"/>
      <c r="I208" s="29">
        <f t="shared" si="8"/>
        <v>0</v>
      </c>
      <c r="J208" s="56">
        <v>0</v>
      </c>
      <c r="K208" s="57"/>
      <c r="L208" s="58"/>
      <c r="M208" s="36">
        <v>0</v>
      </c>
      <c r="N208" s="79"/>
      <c r="O208" s="81"/>
      <c r="P208" s="13">
        <v>0</v>
      </c>
      <c r="Q208" s="12" t="s">
        <v>63</v>
      </c>
    </row>
    <row r="209" spans="1:17" s="12" customFormat="1" ht="21.95" customHeight="1">
      <c r="A209" s="27">
        <v>43653</v>
      </c>
      <c r="B209" s="28"/>
      <c r="C209" s="77"/>
      <c r="D209" s="78"/>
      <c r="E209" s="79">
        <f t="shared" si="9"/>
        <v>0</v>
      </c>
      <c r="F209" s="80"/>
      <c r="G209" s="79">
        <f t="shared" si="7"/>
        <v>0</v>
      </c>
      <c r="H209" s="80"/>
      <c r="I209" s="29">
        <f t="shared" si="8"/>
        <v>0</v>
      </c>
      <c r="J209" s="56">
        <v>0</v>
      </c>
      <c r="K209" s="57"/>
      <c r="L209" s="58"/>
      <c r="M209" s="36">
        <v>0</v>
      </c>
      <c r="N209" s="79"/>
      <c r="O209" s="81"/>
      <c r="P209" s="13">
        <v>0</v>
      </c>
      <c r="Q209" s="12" t="s">
        <v>64</v>
      </c>
    </row>
    <row r="210" spans="1:17" s="12" customFormat="1" ht="21.95" customHeight="1">
      <c r="A210" s="5">
        <v>43654</v>
      </c>
      <c r="B210" s="3"/>
      <c r="C210" s="23"/>
      <c r="D210" s="24"/>
      <c r="E210" s="52">
        <f t="shared" si="9"/>
        <v>0</v>
      </c>
      <c r="F210" s="84"/>
      <c r="G210" s="52">
        <f t="shared" si="7"/>
        <v>0</v>
      </c>
      <c r="H210" s="84"/>
      <c r="I210" s="4">
        <f t="shared" si="8"/>
        <v>0</v>
      </c>
      <c r="J210" s="56">
        <f>C7</f>
        <v>0</v>
      </c>
      <c r="K210" s="57"/>
      <c r="L210" s="58"/>
      <c r="M210" s="36">
        <v>0</v>
      </c>
      <c r="N210" s="22"/>
      <c r="O210" s="25"/>
      <c r="P210" s="13"/>
      <c r="Q210" s="12" t="s">
        <v>60</v>
      </c>
    </row>
    <row r="211" spans="1:17" s="12" customFormat="1" ht="21.95" customHeight="1">
      <c r="A211" s="5">
        <v>43655</v>
      </c>
      <c r="B211" s="3"/>
      <c r="C211" s="23"/>
      <c r="D211" s="24"/>
      <c r="E211" s="52">
        <f t="shared" si="9"/>
        <v>0</v>
      </c>
      <c r="F211" s="84"/>
      <c r="G211" s="52">
        <f t="shared" si="7"/>
        <v>0</v>
      </c>
      <c r="H211" s="84"/>
      <c r="I211" s="4">
        <f t="shared" si="8"/>
        <v>0</v>
      </c>
      <c r="J211" s="56">
        <f>C7</f>
        <v>0</v>
      </c>
      <c r="K211" s="57"/>
      <c r="L211" s="58"/>
      <c r="M211" s="36">
        <v>0</v>
      </c>
      <c r="N211" s="22"/>
      <c r="O211" s="25"/>
      <c r="P211" s="13">
        <v>0</v>
      </c>
    </row>
    <row r="212" spans="1:17" s="12" customFormat="1" ht="21.95" customHeight="1">
      <c r="A212" s="5">
        <v>43656</v>
      </c>
      <c r="B212" s="3"/>
      <c r="C212" s="82"/>
      <c r="D212" s="83"/>
      <c r="E212" s="52">
        <f t="shared" si="9"/>
        <v>0</v>
      </c>
      <c r="F212" s="84"/>
      <c r="G212" s="52">
        <f t="shared" si="7"/>
        <v>0</v>
      </c>
      <c r="H212" s="84"/>
      <c r="I212" s="4">
        <f t="shared" si="8"/>
        <v>0</v>
      </c>
      <c r="J212" s="56">
        <f>C7</f>
        <v>0</v>
      </c>
      <c r="K212" s="57"/>
      <c r="L212" s="58"/>
      <c r="M212" s="36">
        <v>0</v>
      </c>
      <c r="N212" s="52"/>
      <c r="O212" s="87"/>
      <c r="P212" s="13">
        <v>0</v>
      </c>
    </row>
    <row r="213" spans="1:17" s="12" customFormat="1" ht="21.95" customHeight="1">
      <c r="A213" s="5">
        <v>43657</v>
      </c>
      <c r="B213" s="3"/>
      <c r="C213" s="82"/>
      <c r="D213" s="83"/>
      <c r="E213" s="52">
        <f t="shared" si="9"/>
        <v>0</v>
      </c>
      <c r="F213" s="84"/>
      <c r="G213" s="52">
        <f t="shared" si="7"/>
        <v>0</v>
      </c>
      <c r="H213" s="84"/>
      <c r="I213" s="4">
        <f t="shared" si="8"/>
        <v>0</v>
      </c>
      <c r="J213" s="56">
        <f>C7</f>
        <v>0</v>
      </c>
      <c r="K213" s="57"/>
      <c r="L213" s="58"/>
      <c r="M213" s="36">
        <v>0</v>
      </c>
      <c r="N213" s="52"/>
      <c r="O213" s="87"/>
      <c r="P213" s="13">
        <v>0</v>
      </c>
    </row>
    <row r="214" spans="1:17" s="12" customFormat="1" ht="21.95" customHeight="1">
      <c r="A214" s="5">
        <v>43658</v>
      </c>
      <c r="B214" s="3"/>
      <c r="C214" s="82"/>
      <c r="D214" s="83"/>
      <c r="E214" s="52">
        <f t="shared" si="9"/>
        <v>0</v>
      </c>
      <c r="F214" s="84"/>
      <c r="G214" s="52">
        <f t="shared" ref="G214:G277" si="10">E214+I214</f>
        <v>0</v>
      </c>
      <c r="H214" s="84"/>
      <c r="I214" s="4">
        <f t="shared" ref="I214:I277" si="11">J214+M214+P214</f>
        <v>0</v>
      </c>
      <c r="J214" s="56">
        <f>C7</f>
        <v>0</v>
      </c>
      <c r="K214" s="57"/>
      <c r="L214" s="58"/>
      <c r="M214" s="36">
        <v>0</v>
      </c>
      <c r="N214" s="52"/>
      <c r="O214" s="87"/>
      <c r="P214" s="13">
        <v>0</v>
      </c>
    </row>
    <row r="215" spans="1:17" s="12" customFormat="1" ht="21.95" customHeight="1">
      <c r="A215" s="27">
        <v>43659</v>
      </c>
      <c r="B215" s="28"/>
      <c r="C215" s="77"/>
      <c r="D215" s="78"/>
      <c r="E215" s="79">
        <f t="shared" si="9"/>
        <v>0</v>
      </c>
      <c r="F215" s="80"/>
      <c r="G215" s="79">
        <f t="shared" si="10"/>
        <v>0</v>
      </c>
      <c r="H215" s="80"/>
      <c r="I215" s="29">
        <f t="shared" si="11"/>
        <v>0</v>
      </c>
      <c r="J215" s="56">
        <v>0</v>
      </c>
      <c r="K215" s="57"/>
      <c r="L215" s="58"/>
      <c r="M215" s="36">
        <v>0</v>
      </c>
      <c r="N215" s="79"/>
      <c r="O215" s="81"/>
      <c r="P215" s="13">
        <v>0</v>
      </c>
      <c r="Q215" s="12" t="s">
        <v>63</v>
      </c>
    </row>
    <row r="216" spans="1:17" s="12" customFormat="1" ht="21.95" customHeight="1">
      <c r="A216" s="27">
        <v>43660</v>
      </c>
      <c r="B216" s="28"/>
      <c r="C216" s="77"/>
      <c r="D216" s="78"/>
      <c r="E216" s="79">
        <f t="shared" si="9"/>
        <v>0</v>
      </c>
      <c r="F216" s="80"/>
      <c r="G216" s="79">
        <f t="shared" si="10"/>
        <v>0</v>
      </c>
      <c r="H216" s="80"/>
      <c r="I216" s="29">
        <f t="shared" si="11"/>
        <v>0</v>
      </c>
      <c r="J216" s="56">
        <v>0</v>
      </c>
      <c r="K216" s="57"/>
      <c r="L216" s="58"/>
      <c r="M216" s="36">
        <v>0</v>
      </c>
      <c r="N216" s="79"/>
      <c r="O216" s="81"/>
      <c r="P216" s="13">
        <v>0</v>
      </c>
      <c r="Q216" s="12" t="s">
        <v>64</v>
      </c>
    </row>
    <row r="217" spans="1:17" s="12" customFormat="1" ht="21.95" customHeight="1">
      <c r="A217" s="5">
        <v>43661</v>
      </c>
      <c r="B217" s="3"/>
      <c r="C217" s="23"/>
      <c r="D217" s="24"/>
      <c r="E217" s="52">
        <f t="shared" si="9"/>
        <v>0</v>
      </c>
      <c r="F217" s="84"/>
      <c r="G217" s="52">
        <f t="shared" si="10"/>
        <v>0</v>
      </c>
      <c r="H217" s="84"/>
      <c r="I217" s="4">
        <f t="shared" si="11"/>
        <v>0</v>
      </c>
      <c r="J217" s="56">
        <f>C7</f>
        <v>0</v>
      </c>
      <c r="K217" s="57"/>
      <c r="L217" s="58"/>
      <c r="M217" s="36">
        <v>0</v>
      </c>
      <c r="N217" s="22"/>
      <c r="O217" s="25"/>
      <c r="P217" s="13">
        <v>0</v>
      </c>
      <c r="Q217" s="12" t="s">
        <v>60</v>
      </c>
    </row>
    <row r="218" spans="1:17" s="12" customFormat="1" ht="21.95" customHeight="1">
      <c r="A218" s="5">
        <v>43662</v>
      </c>
      <c r="B218" s="3"/>
      <c r="C218" s="23"/>
      <c r="D218" s="24"/>
      <c r="E218" s="52">
        <f t="shared" si="9"/>
        <v>0</v>
      </c>
      <c r="F218" s="84"/>
      <c r="G218" s="52">
        <f t="shared" si="10"/>
        <v>0</v>
      </c>
      <c r="H218" s="84"/>
      <c r="I218" s="4">
        <f t="shared" si="11"/>
        <v>0</v>
      </c>
      <c r="J218" s="56">
        <f>C7</f>
        <v>0</v>
      </c>
      <c r="K218" s="57"/>
      <c r="L218" s="58"/>
      <c r="M218" s="36">
        <v>0</v>
      </c>
      <c r="N218" s="22"/>
      <c r="O218" s="25"/>
      <c r="P218" s="13">
        <v>0</v>
      </c>
    </row>
    <row r="219" spans="1:17" s="12" customFormat="1" ht="21.95" customHeight="1">
      <c r="A219" s="5">
        <v>43663</v>
      </c>
      <c r="B219" s="3"/>
      <c r="C219" s="82"/>
      <c r="D219" s="83"/>
      <c r="E219" s="52">
        <f t="shared" si="9"/>
        <v>0</v>
      </c>
      <c r="F219" s="84"/>
      <c r="G219" s="52">
        <f t="shared" si="10"/>
        <v>0</v>
      </c>
      <c r="H219" s="84"/>
      <c r="I219" s="4">
        <f t="shared" si="11"/>
        <v>0</v>
      </c>
      <c r="J219" s="56">
        <f>C7</f>
        <v>0</v>
      </c>
      <c r="K219" s="57"/>
      <c r="L219" s="58"/>
      <c r="M219" s="36">
        <v>0</v>
      </c>
      <c r="N219" s="52"/>
      <c r="O219" s="87"/>
      <c r="P219" s="13">
        <v>0</v>
      </c>
    </row>
    <row r="220" spans="1:17" s="12" customFormat="1" ht="21.95" customHeight="1">
      <c r="A220" s="5">
        <v>43664</v>
      </c>
      <c r="B220" s="3"/>
      <c r="C220" s="82"/>
      <c r="D220" s="83"/>
      <c r="E220" s="52">
        <f t="shared" si="9"/>
        <v>0</v>
      </c>
      <c r="F220" s="84"/>
      <c r="G220" s="52">
        <f t="shared" si="10"/>
        <v>0</v>
      </c>
      <c r="H220" s="84"/>
      <c r="I220" s="4">
        <f t="shared" si="11"/>
        <v>0</v>
      </c>
      <c r="J220" s="56">
        <f>C7</f>
        <v>0</v>
      </c>
      <c r="K220" s="57"/>
      <c r="L220" s="58"/>
      <c r="M220" s="36">
        <v>0</v>
      </c>
      <c r="N220" s="52"/>
      <c r="O220" s="87"/>
      <c r="P220" s="13">
        <v>0</v>
      </c>
    </row>
    <row r="221" spans="1:17" s="12" customFormat="1" ht="21.95" customHeight="1">
      <c r="A221" s="5">
        <v>43665</v>
      </c>
      <c r="B221" s="3"/>
      <c r="C221" s="23"/>
      <c r="D221" s="24"/>
      <c r="E221" s="52">
        <f t="shared" si="9"/>
        <v>0</v>
      </c>
      <c r="F221" s="84"/>
      <c r="G221" s="52">
        <f t="shared" si="10"/>
        <v>0</v>
      </c>
      <c r="H221" s="84"/>
      <c r="I221" s="4">
        <f t="shared" si="11"/>
        <v>0</v>
      </c>
      <c r="J221" s="56">
        <f>C7</f>
        <v>0</v>
      </c>
      <c r="K221" s="57"/>
      <c r="L221" s="58"/>
      <c r="M221" s="36">
        <v>0</v>
      </c>
      <c r="N221" s="22"/>
      <c r="O221" s="25"/>
      <c r="P221" s="13">
        <v>0</v>
      </c>
    </row>
    <row r="222" spans="1:17" s="12" customFormat="1" ht="21.95" customHeight="1">
      <c r="A222" s="27">
        <v>43666</v>
      </c>
      <c r="B222" s="28"/>
      <c r="C222" s="32"/>
      <c r="D222" s="33"/>
      <c r="E222" s="79">
        <f t="shared" si="9"/>
        <v>0</v>
      </c>
      <c r="F222" s="80"/>
      <c r="G222" s="79">
        <f t="shared" si="10"/>
        <v>0</v>
      </c>
      <c r="H222" s="80"/>
      <c r="I222" s="29">
        <f t="shared" si="11"/>
        <v>0</v>
      </c>
      <c r="J222" s="56">
        <v>0</v>
      </c>
      <c r="K222" s="57"/>
      <c r="L222" s="58"/>
      <c r="M222" s="36">
        <v>0</v>
      </c>
      <c r="N222" s="30"/>
      <c r="O222" s="31"/>
      <c r="P222" s="13">
        <v>0</v>
      </c>
      <c r="Q222" s="12" t="s">
        <v>63</v>
      </c>
    </row>
    <row r="223" spans="1:17" s="12" customFormat="1" ht="21.95" customHeight="1">
      <c r="A223" s="27">
        <v>43667</v>
      </c>
      <c r="B223" s="28"/>
      <c r="C223" s="32"/>
      <c r="D223" s="33"/>
      <c r="E223" s="79">
        <f t="shared" si="9"/>
        <v>0</v>
      </c>
      <c r="F223" s="80"/>
      <c r="G223" s="79">
        <f t="shared" si="10"/>
        <v>0</v>
      </c>
      <c r="H223" s="80"/>
      <c r="I223" s="29">
        <f t="shared" si="11"/>
        <v>0</v>
      </c>
      <c r="J223" s="56">
        <v>0</v>
      </c>
      <c r="K223" s="57"/>
      <c r="L223" s="58"/>
      <c r="M223" s="36">
        <v>0</v>
      </c>
      <c r="N223" s="30"/>
      <c r="O223" s="31"/>
      <c r="P223" s="13">
        <v>0</v>
      </c>
      <c r="Q223" s="12" t="s">
        <v>64</v>
      </c>
    </row>
    <row r="224" spans="1:17" s="12" customFormat="1" ht="21.95" customHeight="1">
      <c r="A224" s="5">
        <v>43668</v>
      </c>
      <c r="B224" s="3"/>
      <c r="C224" s="23"/>
      <c r="D224" s="24"/>
      <c r="E224" s="52">
        <f t="shared" si="9"/>
        <v>0</v>
      </c>
      <c r="F224" s="84"/>
      <c r="G224" s="52">
        <f t="shared" si="10"/>
        <v>0</v>
      </c>
      <c r="H224" s="84"/>
      <c r="I224" s="4">
        <f t="shared" si="11"/>
        <v>0</v>
      </c>
      <c r="J224" s="56">
        <f>C7</f>
        <v>0</v>
      </c>
      <c r="K224" s="57"/>
      <c r="L224" s="58"/>
      <c r="M224" s="36">
        <v>0</v>
      </c>
      <c r="N224" s="22"/>
      <c r="O224" s="25"/>
      <c r="P224" s="13">
        <v>0</v>
      </c>
      <c r="Q224" s="12" t="s">
        <v>60</v>
      </c>
    </row>
    <row r="225" spans="1:17" s="12" customFormat="1" ht="21.95" customHeight="1">
      <c r="A225" s="5">
        <v>43669</v>
      </c>
      <c r="B225" s="3"/>
      <c r="C225" s="23"/>
      <c r="D225" s="24"/>
      <c r="E225" s="52">
        <f t="shared" si="9"/>
        <v>0</v>
      </c>
      <c r="F225" s="84"/>
      <c r="G225" s="52">
        <f t="shared" si="10"/>
        <v>0</v>
      </c>
      <c r="H225" s="84"/>
      <c r="I225" s="4">
        <f t="shared" si="11"/>
        <v>0</v>
      </c>
      <c r="J225" s="56">
        <f>C7</f>
        <v>0</v>
      </c>
      <c r="K225" s="57"/>
      <c r="L225" s="58"/>
      <c r="M225" s="36">
        <v>0</v>
      </c>
      <c r="N225" s="22"/>
      <c r="O225" s="25"/>
      <c r="P225" s="13">
        <v>0</v>
      </c>
    </row>
    <row r="226" spans="1:17" s="12" customFormat="1" ht="21.95" customHeight="1">
      <c r="A226" s="5">
        <v>43670</v>
      </c>
      <c r="B226" s="3"/>
      <c r="C226" s="82"/>
      <c r="D226" s="83"/>
      <c r="E226" s="52">
        <f t="shared" si="9"/>
        <v>0</v>
      </c>
      <c r="F226" s="84"/>
      <c r="G226" s="52">
        <f t="shared" si="10"/>
        <v>0</v>
      </c>
      <c r="H226" s="84"/>
      <c r="I226" s="4">
        <f t="shared" si="11"/>
        <v>0</v>
      </c>
      <c r="J226" s="56">
        <f>C7</f>
        <v>0</v>
      </c>
      <c r="K226" s="57"/>
      <c r="L226" s="58"/>
      <c r="M226" s="36">
        <v>0</v>
      </c>
      <c r="N226" s="52"/>
      <c r="O226" s="87"/>
      <c r="P226" s="13">
        <v>0</v>
      </c>
    </row>
    <row r="227" spans="1:17" s="12" customFormat="1" ht="21.95" customHeight="1">
      <c r="A227" s="5">
        <v>43671</v>
      </c>
      <c r="B227" s="3"/>
      <c r="C227" s="82"/>
      <c r="D227" s="83"/>
      <c r="E227" s="52">
        <f t="shared" si="9"/>
        <v>0</v>
      </c>
      <c r="F227" s="84"/>
      <c r="G227" s="52">
        <f t="shared" si="10"/>
        <v>0</v>
      </c>
      <c r="H227" s="84"/>
      <c r="I227" s="4">
        <f t="shared" si="11"/>
        <v>0</v>
      </c>
      <c r="J227" s="56">
        <f>C7</f>
        <v>0</v>
      </c>
      <c r="K227" s="57"/>
      <c r="L227" s="58"/>
      <c r="M227" s="36">
        <v>0</v>
      </c>
      <c r="N227" s="52"/>
      <c r="O227" s="87"/>
      <c r="P227" s="13">
        <v>0</v>
      </c>
    </row>
    <row r="228" spans="1:17" s="12" customFormat="1" ht="21.95" customHeight="1">
      <c r="A228" s="5">
        <v>43672</v>
      </c>
      <c r="B228" s="3"/>
      <c r="C228" s="82"/>
      <c r="D228" s="83"/>
      <c r="E228" s="52">
        <f t="shared" si="9"/>
        <v>0</v>
      </c>
      <c r="F228" s="84"/>
      <c r="G228" s="52">
        <f t="shared" si="10"/>
        <v>0</v>
      </c>
      <c r="H228" s="84"/>
      <c r="I228" s="4">
        <f t="shared" si="11"/>
        <v>0</v>
      </c>
      <c r="J228" s="56">
        <f>C7</f>
        <v>0</v>
      </c>
      <c r="K228" s="57"/>
      <c r="L228" s="58"/>
      <c r="M228" s="36">
        <v>0</v>
      </c>
      <c r="N228" s="52"/>
      <c r="O228" s="87"/>
      <c r="P228" s="13">
        <v>0</v>
      </c>
    </row>
    <row r="229" spans="1:17" s="12" customFormat="1" ht="21.95" customHeight="1">
      <c r="A229" s="27">
        <v>43673</v>
      </c>
      <c r="B229" s="28"/>
      <c r="C229" s="77"/>
      <c r="D229" s="78"/>
      <c r="E229" s="79">
        <f t="shared" si="9"/>
        <v>0</v>
      </c>
      <c r="F229" s="80"/>
      <c r="G229" s="79">
        <f t="shared" si="10"/>
        <v>0</v>
      </c>
      <c r="H229" s="80"/>
      <c r="I229" s="29">
        <f t="shared" si="11"/>
        <v>0</v>
      </c>
      <c r="J229" s="56">
        <v>0</v>
      </c>
      <c r="K229" s="57"/>
      <c r="L229" s="58"/>
      <c r="M229" s="36">
        <v>0</v>
      </c>
      <c r="N229" s="79"/>
      <c r="O229" s="81"/>
      <c r="P229" s="13">
        <v>0</v>
      </c>
      <c r="Q229" s="12" t="s">
        <v>63</v>
      </c>
    </row>
    <row r="230" spans="1:17" s="12" customFormat="1" ht="21.95" customHeight="1">
      <c r="A230" s="27">
        <v>43674</v>
      </c>
      <c r="B230" s="28"/>
      <c r="C230" s="77"/>
      <c r="D230" s="78"/>
      <c r="E230" s="79">
        <f t="shared" si="9"/>
        <v>0</v>
      </c>
      <c r="F230" s="80"/>
      <c r="G230" s="79">
        <f t="shared" si="10"/>
        <v>0</v>
      </c>
      <c r="H230" s="80"/>
      <c r="I230" s="29">
        <f t="shared" si="11"/>
        <v>0</v>
      </c>
      <c r="J230" s="56">
        <v>0</v>
      </c>
      <c r="K230" s="57"/>
      <c r="L230" s="58"/>
      <c r="M230" s="36">
        <v>0</v>
      </c>
      <c r="N230" s="79"/>
      <c r="O230" s="81"/>
      <c r="P230" s="13">
        <v>0</v>
      </c>
      <c r="Q230" s="12" t="s">
        <v>64</v>
      </c>
    </row>
    <row r="231" spans="1:17" s="12" customFormat="1" ht="21.95" customHeight="1">
      <c r="A231" s="5">
        <v>43675</v>
      </c>
      <c r="B231" s="3"/>
      <c r="C231" s="23"/>
      <c r="D231" s="24"/>
      <c r="E231" s="52">
        <f t="shared" si="9"/>
        <v>0</v>
      </c>
      <c r="F231" s="84"/>
      <c r="G231" s="52">
        <f t="shared" si="10"/>
        <v>0</v>
      </c>
      <c r="H231" s="84"/>
      <c r="I231" s="4">
        <f t="shared" si="11"/>
        <v>0</v>
      </c>
      <c r="J231" s="56">
        <f>C7</f>
        <v>0</v>
      </c>
      <c r="K231" s="57"/>
      <c r="L231" s="58"/>
      <c r="M231" s="36">
        <v>0</v>
      </c>
      <c r="N231" s="22"/>
      <c r="O231" s="25"/>
      <c r="P231" s="13">
        <v>0</v>
      </c>
      <c r="Q231" s="12" t="s">
        <v>60</v>
      </c>
    </row>
    <row r="232" spans="1:17" s="12" customFormat="1" ht="21.95" customHeight="1">
      <c r="A232" s="5">
        <v>43676</v>
      </c>
      <c r="B232" s="3"/>
      <c r="C232" s="23"/>
      <c r="D232" s="24"/>
      <c r="E232" s="52">
        <f t="shared" si="9"/>
        <v>0</v>
      </c>
      <c r="F232" s="84"/>
      <c r="G232" s="52">
        <f t="shared" si="10"/>
        <v>0</v>
      </c>
      <c r="H232" s="84"/>
      <c r="I232" s="4">
        <f t="shared" si="11"/>
        <v>0</v>
      </c>
      <c r="J232" s="56">
        <f>C7</f>
        <v>0</v>
      </c>
      <c r="K232" s="57"/>
      <c r="L232" s="58"/>
      <c r="M232" s="36">
        <v>0</v>
      </c>
      <c r="N232" s="22"/>
      <c r="O232" s="25"/>
      <c r="P232" s="13">
        <v>0</v>
      </c>
    </row>
    <row r="233" spans="1:17" s="12" customFormat="1" ht="21.95" customHeight="1">
      <c r="A233" s="5">
        <v>43677</v>
      </c>
      <c r="B233" s="3"/>
      <c r="C233" s="82"/>
      <c r="D233" s="83"/>
      <c r="E233" s="52">
        <f>G230</f>
        <v>0</v>
      </c>
      <c r="F233" s="84"/>
      <c r="G233" s="52">
        <f t="shared" si="10"/>
        <v>0</v>
      </c>
      <c r="H233" s="84"/>
      <c r="I233" s="4">
        <f t="shared" si="11"/>
        <v>0</v>
      </c>
      <c r="J233" s="56">
        <f>C7</f>
        <v>0</v>
      </c>
      <c r="K233" s="57"/>
      <c r="L233" s="58"/>
      <c r="M233" s="36">
        <v>0</v>
      </c>
      <c r="N233" s="52"/>
      <c r="O233" s="87"/>
      <c r="P233" s="13">
        <v>0</v>
      </c>
    </row>
    <row r="234" spans="1:17" s="12" customFormat="1" ht="21.95" customHeight="1">
      <c r="A234" s="5">
        <v>43678</v>
      </c>
      <c r="B234" s="3"/>
      <c r="C234" s="82"/>
      <c r="D234" s="83"/>
      <c r="E234" s="52">
        <f t="shared" ref="E234:E297" si="12">G233</f>
        <v>0</v>
      </c>
      <c r="F234" s="84"/>
      <c r="G234" s="52">
        <f t="shared" si="10"/>
        <v>0</v>
      </c>
      <c r="H234" s="84"/>
      <c r="I234" s="4">
        <f t="shared" si="11"/>
        <v>0</v>
      </c>
      <c r="J234" s="56">
        <f>C7</f>
        <v>0</v>
      </c>
      <c r="K234" s="57"/>
      <c r="L234" s="58"/>
      <c r="M234" s="36">
        <v>0</v>
      </c>
      <c r="N234" s="52"/>
      <c r="O234" s="87"/>
      <c r="P234" s="13">
        <v>0</v>
      </c>
    </row>
    <row r="235" spans="1:17" s="12" customFormat="1" ht="21.95" customHeight="1">
      <c r="A235" s="5">
        <v>43679</v>
      </c>
      <c r="B235" s="3" t="s">
        <v>18</v>
      </c>
      <c r="C235" s="82" t="s">
        <v>18</v>
      </c>
      <c r="D235" s="83"/>
      <c r="E235" s="52">
        <f t="shared" si="12"/>
        <v>0</v>
      </c>
      <c r="F235" s="84"/>
      <c r="G235" s="52">
        <f t="shared" si="10"/>
        <v>0</v>
      </c>
      <c r="H235" s="84"/>
      <c r="I235" s="4">
        <f t="shared" si="11"/>
        <v>0</v>
      </c>
      <c r="J235" s="56">
        <f>C7</f>
        <v>0</v>
      </c>
      <c r="K235" s="57"/>
      <c r="L235" s="58"/>
      <c r="M235" s="36">
        <v>0</v>
      </c>
      <c r="N235" s="52"/>
      <c r="O235" s="87"/>
      <c r="P235" s="13">
        <v>0</v>
      </c>
    </row>
    <row r="236" spans="1:17" s="12" customFormat="1" ht="21.95" customHeight="1">
      <c r="A236" s="27">
        <v>43680</v>
      </c>
      <c r="B236" s="28"/>
      <c r="C236" s="77"/>
      <c r="D236" s="78"/>
      <c r="E236" s="79">
        <f t="shared" si="12"/>
        <v>0</v>
      </c>
      <c r="F236" s="80"/>
      <c r="G236" s="79">
        <f t="shared" si="10"/>
        <v>0</v>
      </c>
      <c r="H236" s="80"/>
      <c r="I236" s="29">
        <f t="shared" si="11"/>
        <v>0</v>
      </c>
      <c r="J236" s="56">
        <v>0</v>
      </c>
      <c r="K236" s="57"/>
      <c r="L236" s="58"/>
      <c r="M236" s="36">
        <v>0</v>
      </c>
      <c r="N236" s="79"/>
      <c r="O236" s="81"/>
      <c r="P236" s="13">
        <v>0</v>
      </c>
      <c r="Q236" s="12" t="s">
        <v>63</v>
      </c>
    </row>
    <row r="237" spans="1:17" s="12" customFormat="1" ht="21.95" customHeight="1">
      <c r="A237" s="27">
        <v>43681</v>
      </c>
      <c r="B237" s="28"/>
      <c r="C237" s="77"/>
      <c r="D237" s="78"/>
      <c r="E237" s="79">
        <f t="shared" si="12"/>
        <v>0</v>
      </c>
      <c r="F237" s="80"/>
      <c r="G237" s="79">
        <f t="shared" si="10"/>
        <v>0</v>
      </c>
      <c r="H237" s="80"/>
      <c r="I237" s="29">
        <f t="shared" si="11"/>
        <v>0</v>
      </c>
      <c r="J237" s="56">
        <v>0</v>
      </c>
      <c r="K237" s="57"/>
      <c r="L237" s="58"/>
      <c r="M237" s="36">
        <v>0</v>
      </c>
      <c r="N237" s="79"/>
      <c r="O237" s="81"/>
      <c r="P237" s="13">
        <v>0</v>
      </c>
      <c r="Q237" s="12" t="s">
        <v>64</v>
      </c>
    </row>
    <row r="238" spans="1:17" s="12" customFormat="1" ht="21.95" customHeight="1">
      <c r="A238" s="5">
        <v>43682</v>
      </c>
      <c r="B238" s="3"/>
      <c r="C238" s="23"/>
      <c r="D238" s="24"/>
      <c r="E238" s="52">
        <f t="shared" si="12"/>
        <v>0</v>
      </c>
      <c r="F238" s="84"/>
      <c r="G238" s="52">
        <f t="shared" si="10"/>
        <v>0</v>
      </c>
      <c r="H238" s="84"/>
      <c r="I238" s="4">
        <f t="shared" si="11"/>
        <v>0</v>
      </c>
      <c r="J238" s="56">
        <f>C7</f>
        <v>0</v>
      </c>
      <c r="K238" s="57"/>
      <c r="L238" s="58"/>
      <c r="M238" s="36">
        <v>0</v>
      </c>
      <c r="N238" s="22"/>
      <c r="O238" s="25"/>
      <c r="P238" s="13">
        <v>0</v>
      </c>
      <c r="Q238" s="12" t="s">
        <v>60</v>
      </c>
    </row>
    <row r="239" spans="1:17" s="12" customFormat="1" ht="21.95" customHeight="1">
      <c r="A239" s="5">
        <v>43683</v>
      </c>
      <c r="B239" s="3"/>
      <c r="C239" s="23"/>
      <c r="D239" s="24"/>
      <c r="E239" s="52">
        <f t="shared" si="12"/>
        <v>0</v>
      </c>
      <c r="F239" s="84"/>
      <c r="G239" s="52">
        <f t="shared" si="10"/>
        <v>0</v>
      </c>
      <c r="H239" s="84"/>
      <c r="I239" s="4">
        <f t="shared" si="11"/>
        <v>0</v>
      </c>
      <c r="J239" s="56">
        <f>C7</f>
        <v>0</v>
      </c>
      <c r="K239" s="57"/>
      <c r="L239" s="58"/>
      <c r="M239" s="36">
        <v>0</v>
      </c>
      <c r="N239" s="22"/>
      <c r="O239" s="25"/>
      <c r="P239" s="13">
        <v>0</v>
      </c>
    </row>
    <row r="240" spans="1:17" s="12" customFormat="1" ht="21.95" customHeight="1">
      <c r="A240" s="5">
        <v>43684</v>
      </c>
      <c r="B240" s="3"/>
      <c r="C240" s="23"/>
      <c r="D240" s="24"/>
      <c r="E240" s="52">
        <f t="shared" si="12"/>
        <v>0</v>
      </c>
      <c r="F240" s="84"/>
      <c r="G240" s="52">
        <f t="shared" si="10"/>
        <v>0</v>
      </c>
      <c r="H240" s="84"/>
      <c r="I240" s="4">
        <f t="shared" si="11"/>
        <v>0</v>
      </c>
      <c r="J240" s="56">
        <f>C7</f>
        <v>0</v>
      </c>
      <c r="K240" s="57"/>
      <c r="L240" s="58"/>
      <c r="M240" s="36">
        <v>0</v>
      </c>
      <c r="N240" s="22"/>
      <c r="O240" s="25"/>
      <c r="P240" s="13">
        <v>0</v>
      </c>
    </row>
    <row r="241" spans="1:17" s="12" customFormat="1" ht="21.95" customHeight="1">
      <c r="A241" s="5">
        <v>43685</v>
      </c>
      <c r="B241" s="3"/>
      <c r="C241" s="82"/>
      <c r="D241" s="83"/>
      <c r="E241" s="52">
        <f t="shared" si="12"/>
        <v>0</v>
      </c>
      <c r="F241" s="84"/>
      <c r="G241" s="52">
        <f t="shared" si="10"/>
        <v>0</v>
      </c>
      <c r="H241" s="84"/>
      <c r="I241" s="4">
        <f t="shared" si="11"/>
        <v>0</v>
      </c>
      <c r="J241" s="56">
        <f>C7</f>
        <v>0</v>
      </c>
      <c r="K241" s="57"/>
      <c r="L241" s="58"/>
      <c r="M241" s="36">
        <v>0</v>
      </c>
      <c r="N241" s="52"/>
      <c r="O241" s="87"/>
      <c r="P241" s="13">
        <v>0</v>
      </c>
    </row>
    <row r="242" spans="1:17" s="12" customFormat="1" ht="21.95" customHeight="1">
      <c r="A242" s="5">
        <v>43686</v>
      </c>
      <c r="B242" s="3"/>
      <c r="C242" s="82"/>
      <c r="D242" s="83"/>
      <c r="E242" s="52">
        <f t="shared" si="12"/>
        <v>0</v>
      </c>
      <c r="F242" s="84"/>
      <c r="G242" s="52">
        <f t="shared" si="10"/>
        <v>0</v>
      </c>
      <c r="H242" s="84"/>
      <c r="I242" s="4">
        <f t="shared" si="11"/>
        <v>0</v>
      </c>
      <c r="J242" s="56">
        <f>C7</f>
        <v>0</v>
      </c>
      <c r="K242" s="57"/>
      <c r="L242" s="58"/>
      <c r="M242" s="36">
        <v>0</v>
      </c>
      <c r="N242" s="52"/>
      <c r="O242" s="87"/>
      <c r="P242" s="13">
        <v>0</v>
      </c>
    </row>
    <row r="243" spans="1:17" s="12" customFormat="1" ht="21.95" customHeight="1">
      <c r="A243" s="27">
        <v>43687</v>
      </c>
      <c r="B243" s="28"/>
      <c r="C243" s="77"/>
      <c r="D243" s="78"/>
      <c r="E243" s="79">
        <f t="shared" si="12"/>
        <v>0</v>
      </c>
      <c r="F243" s="80"/>
      <c r="G243" s="79">
        <f t="shared" si="10"/>
        <v>0</v>
      </c>
      <c r="H243" s="80"/>
      <c r="I243" s="29">
        <f t="shared" si="11"/>
        <v>0</v>
      </c>
      <c r="J243" s="56">
        <v>0</v>
      </c>
      <c r="K243" s="57"/>
      <c r="L243" s="58"/>
      <c r="M243" s="36">
        <v>0</v>
      </c>
      <c r="N243" s="79"/>
      <c r="O243" s="81"/>
      <c r="P243" s="13">
        <v>0</v>
      </c>
      <c r="Q243" s="12" t="s">
        <v>63</v>
      </c>
    </row>
    <row r="244" spans="1:17" s="12" customFormat="1" ht="21.95" customHeight="1">
      <c r="A244" s="27">
        <v>43688</v>
      </c>
      <c r="B244" s="28"/>
      <c r="C244" s="77"/>
      <c r="D244" s="78"/>
      <c r="E244" s="79">
        <f t="shared" si="12"/>
        <v>0</v>
      </c>
      <c r="F244" s="80"/>
      <c r="G244" s="79">
        <f t="shared" si="10"/>
        <v>0</v>
      </c>
      <c r="H244" s="80"/>
      <c r="I244" s="29">
        <f t="shared" si="11"/>
        <v>0</v>
      </c>
      <c r="J244" s="56">
        <v>0</v>
      </c>
      <c r="K244" s="57"/>
      <c r="L244" s="58"/>
      <c r="M244" s="36">
        <v>0</v>
      </c>
      <c r="N244" s="79"/>
      <c r="O244" s="81"/>
      <c r="P244" s="13">
        <v>0</v>
      </c>
      <c r="Q244" s="12" t="s">
        <v>64</v>
      </c>
    </row>
    <row r="245" spans="1:17" s="12" customFormat="1" ht="21.95" customHeight="1">
      <c r="A245" s="5">
        <v>43689</v>
      </c>
      <c r="B245" s="3"/>
      <c r="C245" s="23"/>
      <c r="D245" s="24"/>
      <c r="E245" s="52">
        <f t="shared" si="12"/>
        <v>0</v>
      </c>
      <c r="F245" s="84"/>
      <c r="G245" s="52">
        <f t="shared" si="10"/>
        <v>0</v>
      </c>
      <c r="H245" s="84"/>
      <c r="I245" s="4">
        <f t="shared" si="11"/>
        <v>0</v>
      </c>
      <c r="J245" s="56">
        <f>C7</f>
        <v>0</v>
      </c>
      <c r="K245" s="57"/>
      <c r="L245" s="58"/>
      <c r="M245" s="36">
        <v>0</v>
      </c>
      <c r="N245" s="22"/>
      <c r="O245" s="25"/>
      <c r="P245" s="13">
        <v>0</v>
      </c>
      <c r="Q245" s="12" t="s">
        <v>60</v>
      </c>
    </row>
    <row r="246" spans="1:17" s="12" customFormat="1" ht="21.95" customHeight="1">
      <c r="A246" s="5">
        <v>43690</v>
      </c>
      <c r="B246" s="3"/>
      <c r="C246" s="23"/>
      <c r="D246" s="24"/>
      <c r="E246" s="52">
        <f t="shared" si="12"/>
        <v>0</v>
      </c>
      <c r="F246" s="84"/>
      <c r="G246" s="52">
        <f t="shared" si="10"/>
        <v>0</v>
      </c>
      <c r="H246" s="84"/>
      <c r="I246" s="4">
        <f t="shared" si="11"/>
        <v>0</v>
      </c>
      <c r="J246" s="56">
        <f>C7</f>
        <v>0</v>
      </c>
      <c r="K246" s="57"/>
      <c r="L246" s="58"/>
      <c r="M246" s="36">
        <v>0</v>
      </c>
      <c r="N246" s="22"/>
      <c r="O246" s="25"/>
      <c r="P246" s="13">
        <v>0</v>
      </c>
    </row>
    <row r="247" spans="1:17" s="12" customFormat="1" ht="21.95" customHeight="1">
      <c r="A247" s="5">
        <v>43691</v>
      </c>
      <c r="B247" s="3"/>
      <c r="C247" s="82"/>
      <c r="D247" s="83"/>
      <c r="E247" s="52">
        <f t="shared" si="12"/>
        <v>0</v>
      </c>
      <c r="F247" s="84"/>
      <c r="G247" s="52">
        <f t="shared" si="10"/>
        <v>0</v>
      </c>
      <c r="H247" s="84"/>
      <c r="I247" s="4">
        <f t="shared" si="11"/>
        <v>0</v>
      </c>
      <c r="J247" s="56">
        <f>C7</f>
        <v>0</v>
      </c>
      <c r="K247" s="57"/>
      <c r="L247" s="58"/>
      <c r="M247" s="36">
        <v>0</v>
      </c>
      <c r="N247" s="52"/>
      <c r="O247" s="87"/>
      <c r="P247" s="13">
        <v>0</v>
      </c>
    </row>
    <row r="248" spans="1:17" s="12" customFormat="1" ht="21.95" customHeight="1">
      <c r="A248" s="27">
        <v>43692</v>
      </c>
      <c r="B248" s="28"/>
      <c r="C248" s="77"/>
      <c r="D248" s="78"/>
      <c r="E248" s="79">
        <f t="shared" si="12"/>
        <v>0</v>
      </c>
      <c r="F248" s="80"/>
      <c r="G248" s="79">
        <f t="shared" si="10"/>
        <v>0</v>
      </c>
      <c r="H248" s="80"/>
      <c r="I248" s="29">
        <f t="shared" si="11"/>
        <v>0</v>
      </c>
      <c r="J248" s="56">
        <v>0</v>
      </c>
      <c r="K248" s="57"/>
      <c r="L248" s="58"/>
      <c r="M248" s="36">
        <v>0</v>
      </c>
      <c r="N248" s="79"/>
      <c r="O248" s="81"/>
      <c r="P248" s="13">
        <v>0</v>
      </c>
      <c r="Q248" s="12" t="s">
        <v>70</v>
      </c>
    </row>
    <row r="249" spans="1:17" s="12" customFormat="1" ht="21.95" customHeight="1">
      <c r="A249" s="5">
        <v>43693</v>
      </c>
      <c r="B249" s="3"/>
      <c r="C249" s="82"/>
      <c r="D249" s="83"/>
      <c r="E249" s="52">
        <f t="shared" si="12"/>
        <v>0</v>
      </c>
      <c r="F249" s="84"/>
      <c r="G249" s="52">
        <f t="shared" si="10"/>
        <v>0</v>
      </c>
      <c r="H249" s="84"/>
      <c r="I249" s="4">
        <f t="shared" si="11"/>
        <v>0</v>
      </c>
      <c r="J249" s="56">
        <f>C7</f>
        <v>0</v>
      </c>
      <c r="K249" s="57"/>
      <c r="L249" s="58"/>
      <c r="M249" s="36">
        <v>0</v>
      </c>
      <c r="N249" s="52"/>
      <c r="O249" s="87"/>
      <c r="P249" s="13">
        <v>0</v>
      </c>
    </row>
    <row r="250" spans="1:17" s="12" customFormat="1" ht="21.95" customHeight="1">
      <c r="A250" s="27">
        <v>43694</v>
      </c>
      <c r="B250" s="28"/>
      <c r="C250" s="77"/>
      <c r="D250" s="78"/>
      <c r="E250" s="79">
        <f t="shared" si="12"/>
        <v>0</v>
      </c>
      <c r="F250" s="80"/>
      <c r="G250" s="79">
        <f t="shared" si="10"/>
        <v>0</v>
      </c>
      <c r="H250" s="80"/>
      <c r="I250" s="29">
        <f t="shared" si="11"/>
        <v>0</v>
      </c>
      <c r="J250" s="56">
        <v>0</v>
      </c>
      <c r="K250" s="57"/>
      <c r="L250" s="58"/>
      <c r="M250" s="36">
        <v>0</v>
      </c>
      <c r="N250" s="79"/>
      <c r="O250" s="81"/>
      <c r="P250" s="13">
        <v>0</v>
      </c>
      <c r="Q250" s="12" t="s">
        <v>63</v>
      </c>
    </row>
    <row r="251" spans="1:17" s="12" customFormat="1" ht="21.95" customHeight="1">
      <c r="A251" s="27">
        <v>43695</v>
      </c>
      <c r="B251" s="28"/>
      <c r="C251" s="77"/>
      <c r="D251" s="78"/>
      <c r="E251" s="79">
        <f t="shared" si="12"/>
        <v>0</v>
      </c>
      <c r="F251" s="80"/>
      <c r="G251" s="79">
        <f t="shared" si="10"/>
        <v>0</v>
      </c>
      <c r="H251" s="80"/>
      <c r="I251" s="29">
        <f t="shared" si="11"/>
        <v>0</v>
      </c>
      <c r="J251" s="56">
        <v>0</v>
      </c>
      <c r="K251" s="57"/>
      <c r="L251" s="58"/>
      <c r="M251" s="36">
        <v>0</v>
      </c>
      <c r="N251" s="79"/>
      <c r="O251" s="81"/>
      <c r="P251" s="13">
        <v>0</v>
      </c>
      <c r="Q251" s="12" t="s">
        <v>64</v>
      </c>
    </row>
    <row r="252" spans="1:17" s="12" customFormat="1" ht="21.95" customHeight="1">
      <c r="A252" s="5">
        <v>43696</v>
      </c>
      <c r="B252" s="3"/>
      <c r="C252" s="23"/>
      <c r="D252" s="24"/>
      <c r="E252" s="52">
        <f t="shared" si="12"/>
        <v>0</v>
      </c>
      <c r="F252" s="84"/>
      <c r="G252" s="52">
        <f t="shared" si="10"/>
        <v>0</v>
      </c>
      <c r="H252" s="84"/>
      <c r="I252" s="4">
        <f t="shared" si="11"/>
        <v>0</v>
      </c>
      <c r="J252" s="56">
        <f>C7</f>
        <v>0</v>
      </c>
      <c r="K252" s="57"/>
      <c r="L252" s="58"/>
      <c r="M252" s="36">
        <v>0</v>
      </c>
      <c r="N252" s="22"/>
      <c r="O252" s="25"/>
      <c r="P252" s="13">
        <v>0</v>
      </c>
      <c r="Q252" s="12" t="s">
        <v>60</v>
      </c>
    </row>
    <row r="253" spans="1:17" s="12" customFormat="1" ht="21.95" customHeight="1">
      <c r="A253" s="5">
        <v>43697</v>
      </c>
      <c r="B253" s="3"/>
      <c r="C253" s="23"/>
      <c r="D253" s="24"/>
      <c r="E253" s="52">
        <f t="shared" si="12"/>
        <v>0</v>
      </c>
      <c r="F253" s="84"/>
      <c r="G253" s="52">
        <f t="shared" si="10"/>
        <v>0</v>
      </c>
      <c r="H253" s="84"/>
      <c r="I253" s="4">
        <f t="shared" si="11"/>
        <v>0</v>
      </c>
      <c r="J253" s="56">
        <f>C7</f>
        <v>0</v>
      </c>
      <c r="K253" s="57"/>
      <c r="L253" s="58"/>
      <c r="M253" s="36">
        <v>0</v>
      </c>
      <c r="N253" s="22"/>
      <c r="O253" s="25"/>
      <c r="P253" s="13">
        <v>0</v>
      </c>
    </row>
    <row r="254" spans="1:17" s="12" customFormat="1" ht="21.95" customHeight="1">
      <c r="A254" s="5">
        <v>43698</v>
      </c>
      <c r="B254" s="3"/>
      <c r="C254" s="82"/>
      <c r="D254" s="83"/>
      <c r="E254" s="52">
        <f t="shared" si="12"/>
        <v>0</v>
      </c>
      <c r="F254" s="84"/>
      <c r="G254" s="52">
        <f t="shared" si="10"/>
        <v>0</v>
      </c>
      <c r="H254" s="84"/>
      <c r="I254" s="4">
        <f t="shared" si="11"/>
        <v>0</v>
      </c>
      <c r="J254" s="56">
        <f>C7</f>
        <v>0</v>
      </c>
      <c r="K254" s="57"/>
      <c r="L254" s="58"/>
      <c r="M254" s="36">
        <v>0</v>
      </c>
      <c r="N254" s="52"/>
      <c r="O254" s="87"/>
      <c r="P254" s="13">
        <v>0</v>
      </c>
    </row>
    <row r="255" spans="1:17" s="12" customFormat="1" ht="21.95" customHeight="1">
      <c r="A255" s="5">
        <v>43699</v>
      </c>
      <c r="B255" s="3"/>
      <c r="C255" s="82"/>
      <c r="D255" s="83"/>
      <c r="E255" s="52">
        <f t="shared" si="12"/>
        <v>0</v>
      </c>
      <c r="F255" s="84"/>
      <c r="G255" s="52">
        <f t="shared" si="10"/>
        <v>0</v>
      </c>
      <c r="H255" s="84"/>
      <c r="I255" s="4">
        <f t="shared" si="11"/>
        <v>0</v>
      </c>
      <c r="J255" s="56">
        <f>C7</f>
        <v>0</v>
      </c>
      <c r="K255" s="57"/>
      <c r="L255" s="58"/>
      <c r="M255" s="36">
        <v>0</v>
      </c>
      <c r="N255" s="52"/>
      <c r="O255" s="87"/>
      <c r="P255" s="13">
        <v>0</v>
      </c>
    </row>
    <row r="256" spans="1:17" s="12" customFormat="1" ht="21.95" customHeight="1">
      <c r="A256" s="5">
        <v>43700</v>
      </c>
      <c r="B256" s="3"/>
      <c r="C256" s="82"/>
      <c r="D256" s="83"/>
      <c r="E256" s="52">
        <f t="shared" si="12"/>
        <v>0</v>
      </c>
      <c r="F256" s="84"/>
      <c r="G256" s="52">
        <f t="shared" si="10"/>
        <v>0</v>
      </c>
      <c r="H256" s="84"/>
      <c r="I256" s="4">
        <f t="shared" si="11"/>
        <v>0</v>
      </c>
      <c r="J256" s="56">
        <f>C7</f>
        <v>0</v>
      </c>
      <c r="K256" s="57"/>
      <c r="L256" s="58"/>
      <c r="M256" s="36">
        <v>0</v>
      </c>
      <c r="N256" s="52"/>
      <c r="O256" s="87"/>
      <c r="P256" s="13">
        <v>0</v>
      </c>
    </row>
    <row r="257" spans="1:17" s="12" customFormat="1" ht="21.95" customHeight="1">
      <c r="A257" s="27">
        <v>43701</v>
      </c>
      <c r="B257" s="28"/>
      <c r="C257" s="77"/>
      <c r="D257" s="78"/>
      <c r="E257" s="79">
        <f t="shared" si="12"/>
        <v>0</v>
      </c>
      <c r="F257" s="80"/>
      <c r="G257" s="79">
        <f t="shared" si="10"/>
        <v>0</v>
      </c>
      <c r="H257" s="80"/>
      <c r="I257" s="29">
        <f t="shared" si="11"/>
        <v>0</v>
      </c>
      <c r="J257" s="56">
        <v>0</v>
      </c>
      <c r="K257" s="57"/>
      <c r="L257" s="58"/>
      <c r="M257" s="36">
        <v>0</v>
      </c>
      <c r="N257" s="79"/>
      <c r="O257" s="81"/>
      <c r="P257" s="13">
        <v>0</v>
      </c>
      <c r="Q257" s="12" t="s">
        <v>63</v>
      </c>
    </row>
    <row r="258" spans="1:17" s="12" customFormat="1" ht="21.95" customHeight="1">
      <c r="A258" s="27">
        <v>43702</v>
      </c>
      <c r="B258" s="28"/>
      <c r="C258" s="77"/>
      <c r="D258" s="78"/>
      <c r="E258" s="79">
        <f t="shared" si="12"/>
        <v>0</v>
      </c>
      <c r="F258" s="80"/>
      <c r="G258" s="79">
        <f t="shared" si="10"/>
        <v>0</v>
      </c>
      <c r="H258" s="80"/>
      <c r="I258" s="29">
        <f t="shared" si="11"/>
        <v>0</v>
      </c>
      <c r="J258" s="56">
        <v>0</v>
      </c>
      <c r="K258" s="57"/>
      <c r="L258" s="58"/>
      <c r="M258" s="36">
        <v>0</v>
      </c>
      <c r="N258" s="79"/>
      <c r="O258" s="81"/>
      <c r="P258" s="13">
        <v>0</v>
      </c>
      <c r="Q258" s="12" t="s">
        <v>64</v>
      </c>
    </row>
    <row r="259" spans="1:17" s="12" customFormat="1" ht="21.95" customHeight="1">
      <c r="A259" s="5">
        <v>43703</v>
      </c>
      <c r="B259" s="3"/>
      <c r="C259" s="23"/>
      <c r="D259" s="24"/>
      <c r="E259" s="52">
        <f t="shared" si="12"/>
        <v>0</v>
      </c>
      <c r="F259" s="84"/>
      <c r="G259" s="52">
        <f t="shared" si="10"/>
        <v>0</v>
      </c>
      <c r="H259" s="84"/>
      <c r="I259" s="4">
        <f t="shared" si="11"/>
        <v>0</v>
      </c>
      <c r="J259" s="56">
        <f>C7</f>
        <v>0</v>
      </c>
      <c r="K259" s="57"/>
      <c r="L259" s="58"/>
      <c r="M259" s="36">
        <v>0</v>
      </c>
      <c r="N259" s="22"/>
      <c r="O259" s="25"/>
      <c r="P259" s="13">
        <v>0</v>
      </c>
      <c r="Q259" s="12" t="s">
        <v>60</v>
      </c>
    </row>
    <row r="260" spans="1:17" s="12" customFormat="1" ht="21.95" customHeight="1">
      <c r="A260" s="5">
        <v>43704</v>
      </c>
      <c r="B260" s="3"/>
      <c r="C260" s="23"/>
      <c r="D260" s="24"/>
      <c r="E260" s="52">
        <f t="shared" si="12"/>
        <v>0</v>
      </c>
      <c r="F260" s="84"/>
      <c r="G260" s="52">
        <f t="shared" si="10"/>
        <v>0</v>
      </c>
      <c r="H260" s="84"/>
      <c r="I260" s="4">
        <f t="shared" si="11"/>
        <v>0</v>
      </c>
      <c r="J260" s="56">
        <f>C7</f>
        <v>0</v>
      </c>
      <c r="K260" s="57"/>
      <c r="L260" s="58"/>
      <c r="M260" s="36">
        <v>0</v>
      </c>
      <c r="N260" s="22"/>
      <c r="O260" s="25"/>
      <c r="P260" s="13">
        <v>0</v>
      </c>
    </row>
    <row r="261" spans="1:17" s="12" customFormat="1" ht="21.95" customHeight="1">
      <c r="A261" s="5">
        <v>43705</v>
      </c>
      <c r="B261" s="3"/>
      <c r="C261" s="82"/>
      <c r="D261" s="83"/>
      <c r="E261" s="52">
        <f t="shared" si="12"/>
        <v>0</v>
      </c>
      <c r="F261" s="84"/>
      <c r="G261" s="52">
        <f t="shared" si="10"/>
        <v>0</v>
      </c>
      <c r="H261" s="84"/>
      <c r="I261" s="4">
        <f t="shared" si="11"/>
        <v>0</v>
      </c>
      <c r="J261" s="56">
        <f>C7</f>
        <v>0</v>
      </c>
      <c r="K261" s="57"/>
      <c r="L261" s="58"/>
      <c r="M261" s="36">
        <v>0</v>
      </c>
      <c r="N261" s="52"/>
      <c r="O261" s="87"/>
      <c r="P261" s="13">
        <v>0</v>
      </c>
    </row>
    <row r="262" spans="1:17" s="12" customFormat="1" ht="21.95" customHeight="1">
      <c r="A262" s="5">
        <v>43706</v>
      </c>
      <c r="B262" s="3"/>
      <c r="C262" s="82"/>
      <c r="D262" s="83"/>
      <c r="E262" s="52">
        <f t="shared" si="12"/>
        <v>0</v>
      </c>
      <c r="F262" s="84"/>
      <c r="G262" s="52">
        <f t="shared" si="10"/>
        <v>0</v>
      </c>
      <c r="H262" s="84"/>
      <c r="I262" s="4">
        <f t="shared" si="11"/>
        <v>0</v>
      </c>
      <c r="J262" s="56">
        <f>C7</f>
        <v>0</v>
      </c>
      <c r="K262" s="57"/>
      <c r="L262" s="58"/>
      <c r="M262" s="36">
        <v>0</v>
      </c>
      <c r="N262" s="52"/>
      <c r="O262" s="87"/>
      <c r="P262" s="13">
        <v>0</v>
      </c>
    </row>
    <row r="263" spans="1:17" s="12" customFormat="1" ht="21.95" customHeight="1">
      <c r="A263" s="5">
        <v>43707</v>
      </c>
      <c r="B263" s="3"/>
      <c r="C263" s="82"/>
      <c r="D263" s="83"/>
      <c r="E263" s="52">
        <f t="shared" si="12"/>
        <v>0</v>
      </c>
      <c r="F263" s="84"/>
      <c r="G263" s="52">
        <f t="shared" si="10"/>
        <v>0</v>
      </c>
      <c r="H263" s="84"/>
      <c r="I263" s="4">
        <f t="shared" si="11"/>
        <v>0</v>
      </c>
      <c r="J263" s="56">
        <f>C7</f>
        <v>0</v>
      </c>
      <c r="K263" s="57"/>
      <c r="L263" s="58"/>
      <c r="M263" s="36">
        <v>0</v>
      </c>
      <c r="N263" s="52"/>
      <c r="O263" s="87"/>
      <c r="P263" s="13">
        <v>0</v>
      </c>
    </row>
    <row r="264" spans="1:17" s="12" customFormat="1" ht="21.95" customHeight="1">
      <c r="A264" s="27">
        <v>43708</v>
      </c>
      <c r="B264" s="28" t="s">
        <v>18</v>
      </c>
      <c r="C264" s="77" t="s">
        <v>18</v>
      </c>
      <c r="D264" s="78"/>
      <c r="E264" s="79">
        <f t="shared" si="12"/>
        <v>0</v>
      </c>
      <c r="F264" s="80"/>
      <c r="G264" s="79">
        <f t="shared" si="10"/>
        <v>0</v>
      </c>
      <c r="H264" s="80"/>
      <c r="I264" s="29">
        <f t="shared" si="11"/>
        <v>0</v>
      </c>
      <c r="J264" s="56">
        <v>0</v>
      </c>
      <c r="K264" s="57"/>
      <c r="L264" s="58"/>
      <c r="M264" s="36">
        <v>0</v>
      </c>
      <c r="N264" s="79"/>
      <c r="O264" s="81"/>
      <c r="P264" s="13">
        <v>0</v>
      </c>
      <c r="Q264" s="12" t="s">
        <v>63</v>
      </c>
    </row>
    <row r="265" spans="1:17" s="12" customFormat="1" ht="21.95" customHeight="1">
      <c r="A265" s="27">
        <v>43709</v>
      </c>
      <c r="B265" s="28"/>
      <c r="C265" s="77"/>
      <c r="D265" s="78"/>
      <c r="E265" s="79">
        <f t="shared" si="12"/>
        <v>0</v>
      </c>
      <c r="F265" s="80"/>
      <c r="G265" s="79">
        <f t="shared" si="10"/>
        <v>0</v>
      </c>
      <c r="H265" s="80"/>
      <c r="I265" s="29">
        <f t="shared" si="11"/>
        <v>0</v>
      </c>
      <c r="J265" s="56">
        <v>0</v>
      </c>
      <c r="K265" s="57"/>
      <c r="L265" s="58"/>
      <c r="M265" s="36">
        <v>0</v>
      </c>
      <c r="N265" s="79"/>
      <c r="O265" s="81"/>
      <c r="P265" s="13">
        <v>0</v>
      </c>
      <c r="Q265" s="12" t="s">
        <v>64</v>
      </c>
    </row>
    <row r="266" spans="1:17" s="12" customFormat="1" ht="21.95" customHeight="1">
      <c r="A266" s="5">
        <v>43710</v>
      </c>
      <c r="B266" s="3"/>
      <c r="C266" s="23"/>
      <c r="D266" s="24"/>
      <c r="E266" s="52">
        <f t="shared" si="12"/>
        <v>0</v>
      </c>
      <c r="F266" s="84"/>
      <c r="G266" s="52">
        <f t="shared" si="10"/>
        <v>0</v>
      </c>
      <c r="H266" s="84"/>
      <c r="I266" s="4">
        <f t="shared" si="11"/>
        <v>0</v>
      </c>
      <c r="J266" s="56">
        <f>C7</f>
        <v>0</v>
      </c>
      <c r="K266" s="57"/>
      <c r="L266" s="58"/>
      <c r="M266" s="36">
        <v>0</v>
      </c>
      <c r="N266" s="22"/>
      <c r="O266" s="25"/>
      <c r="P266" s="13">
        <v>0</v>
      </c>
      <c r="Q266" s="12" t="s">
        <v>60</v>
      </c>
    </row>
    <row r="267" spans="1:17" s="12" customFormat="1" ht="21.95" customHeight="1">
      <c r="A267" s="5">
        <v>43711</v>
      </c>
      <c r="B267" s="3"/>
      <c r="C267" s="23"/>
      <c r="D267" s="24"/>
      <c r="E267" s="52">
        <f t="shared" si="12"/>
        <v>0</v>
      </c>
      <c r="F267" s="84"/>
      <c r="G267" s="52">
        <f t="shared" si="10"/>
        <v>0</v>
      </c>
      <c r="H267" s="84"/>
      <c r="I267" s="4">
        <f t="shared" si="11"/>
        <v>0</v>
      </c>
      <c r="J267" s="56">
        <f>C7</f>
        <v>0</v>
      </c>
      <c r="K267" s="57"/>
      <c r="L267" s="58"/>
      <c r="M267" s="36">
        <v>0</v>
      </c>
      <c r="N267" s="22"/>
      <c r="O267" s="25"/>
      <c r="P267" s="13">
        <v>0</v>
      </c>
    </row>
    <row r="268" spans="1:17" s="12" customFormat="1" ht="21.95" customHeight="1">
      <c r="A268" s="5">
        <v>43712</v>
      </c>
      <c r="B268" s="3"/>
      <c r="C268" s="82"/>
      <c r="D268" s="83"/>
      <c r="E268" s="52">
        <f t="shared" si="12"/>
        <v>0</v>
      </c>
      <c r="F268" s="84"/>
      <c r="G268" s="52">
        <f t="shared" si="10"/>
        <v>0</v>
      </c>
      <c r="H268" s="84"/>
      <c r="I268" s="4">
        <f t="shared" si="11"/>
        <v>0</v>
      </c>
      <c r="J268" s="56">
        <f>C7</f>
        <v>0</v>
      </c>
      <c r="K268" s="57"/>
      <c r="L268" s="58"/>
      <c r="M268" s="36">
        <v>0</v>
      </c>
      <c r="N268" s="52"/>
      <c r="O268" s="87"/>
      <c r="P268" s="13">
        <v>0</v>
      </c>
    </row>
    <row r="269" spans="1:17" s="12" customFormat="1" ht="21.95" customHeight="1">
      <c r="A269" s="5">
        <v>43713</v>
      </c>
      <c r="B269" s="3"/>
      <c r="C269" s="82"/>
      <c r="D269" s="83"/>
      <c r="E269" s="52">
        <f t="shared" si="12"/>
        <v>0</v>
      </c>
      <c r="F269" s="84"/>
      <c r="G269" s="52">
        <f t="shared" si="10"/>
        <v>0</v>
      </c>
      <c r="H269" s="84"/>
      <c r="I269" s="4">
        <f t="shared" si="11"/>
        <v>0</v>
      </c>
      <c r="J269" s="56">
        <f>C7</f>
        <v>0</v>
      </c>
      <c r="K269" s="57"/>
      <c r="L269" s="58"/>
      <c r="M269" s="36">
        <v>0</v>
      </c>
      <c r="N269" s="52"/>
      <c r="O269" s="87"/>
      <c r="P269" s="13">
        <v>0</v>
      </c>
    </row>
    <row r="270" spans="1:17" s="12" customFormat="1" ht="21.95" customHeight="1">
      <c r="A270" s="5">
        <v>43714</v>
      </c>
      <c r="B270" s="3"/>
      <c r="C270" s="82"/>
      <c r="D270" s="83"/>
      <c r="E270" s="52">
        <f t="shared" si="12"/>
        <v>0</v>
      </c>
      <c r="F270" s="84"/>
      <c r="G270" s="52">
        <f t="shared" si="10"/>
        <v>0</v>
      </c>
      <c r="H270" s="84"/>
      <c r="I270" s="4">
        <f t="shared" si="11"/>
        <v>0</v>
      </c>
      <c r="J270" s="56">
        <f>C7</f>
        <v>0</v>
      </c>
      <c r="K270" s="57"/>
      <c r="L270" s="58"/>
      <c r="M270" s="36">
        <v>0</v>
      </c>
      <c r="N270" s="52"/>
      <c r="O270" s="87"/>
      <c r="P270" s="13">
        <v>0</v>
      </c>
    </row>
    <row r="271" spans="1:17" s="12" customFormat="1" ht="21.95" customHeight="1">
      <c r="A271" s="27">
        <v>43715</v>
      </c>
      <c r="B271" s="28"/>
      <c r="C271" s="77"/>
      <c r="D271" s="78"/>
      <c r="E271" s="79">
        <f t="shared" si="12"/>
        <v>0</v>
      </c>
      <c r="F271" s="80"/>
      <c r="G271" s="79">
        <f t="shared" si="10"/>
        <v>0</v>
      </c>
      <c r="H271" s="80"/>
      <c r="I271" s="29">
        <f t="shared" si="11"/>
        <v>0</v>
      </c>
      <c r="J271" s="56">
        <v>0</v>
      </c>
      <c r="K271" s="57"/>
      <c r="L271" s="58"/>
      <c r="M271" s="36">
        <v>0</v>
      </c>
      <c r="N271" s="79"/>
      <c r="O271" s="81"/>
      <c r="P271" s="13">
        <v>0</v>
      </c>
      <c r="Q271" s="12" t="s">
        <v>63</v>
      </c>
    </row>
    <row r="272" spans="1:17" s="12" customFormat="1" ht="21.95" customHeight="1">
      <c r="A272" s="27">
        <v>43716</v>
      </c>
      <c r="B272" s="28"/>
      <c r="C272" s="77"/>
      <c r="D272" s="78"/>
      <c r="E272" s="79">
        <f t="shared" si="12"/>
        <v>0</v>
      </c>
      <c r="F272" s="80"/>
      <c r="G272" s="79">
        <f t="shared" si="10"/>
        <v>0</v>
      </c>
      <c r="H272" s="80"/>
      <c r="I272" s="29">
        <f t="shared" si="11"/>
        <v>0</v>
      </c>
      <c r="J272" s="56">
        <v>0</v>
      </c>
      <c r="K272" s="57"/>
      <c r="L272" s="58"/>
      <c r="M272" s="36">
        <v>0</v>
      </c>
      <c r="N272" s="79"/>
      <c r="O272" s="81"/>
      <c r="P272" s="13">
        <v>0</v>
      </c>
      <c r="Q272" s="12" t="s">
        <v>64</v>
      </c>
    </row>
    <row r="273" spans="1:17" s="12" customFormat="1" ht="21.95" customHeight="1">
      <c r="A273" s="5">
        <v>43717</v>
      </c>
      <c r="B273" s="3"/>
      <c r="C273" s="23"/>
      <c r="D273" s="24"/>
      <c r="E273" s="52">
        <f t="shared" si="12"/>
        <v>0</v>
      </c>
      <c r="F273" s="84"/>
      <c r="G273" s="52">
        <f t="shared" si="10"/>
        <v>0</v>
      </c>
      <c r="H273" s="84"/>
      <c r="I273" s="4">
        <f t="shared" si="11"/>
        <v>0</v>
      </c>
      <c r="J273" s="56">
        <f>C7</f>
        <v>0</v>
      </c>
      <c r="K273" s="57"/>
      <c r="L273" s="58"/>
      <c r="M273" s="36">
        <v>0</v>
      </c>
      <c r="N273" s="22"/>
      <c r="O273" s="25"/>
      <c r="P273" s="13">
        <v>0</v>
      </c>
      <c r="Q273" s="12" t="s">
        <v>60</v>
      </c>
    </row>
    <row r="274" spans="1:17" s="12" customFormat="1" ht="21.95" customHeight="1">
      <c r="A274" s="5">
        <v>43718</v>
      </c>
      <c r="B274" s="3"/>
      <c r="C274" s="23"/>
      <c r="D274" s="24"/>
      <c r="E274" s="52">
        <f t="shared" si="12"/>
        <v>0</v>
      </c>
      <c r="F274" s="84"/>
      <c r="G274" s="52">
        <f t="shared" si="10"/>
        <v>0</v>
      </c>
      <c r="H274" s="84"/>
      <c r="I274" s="4">
        <f t="shared" si="11"/>
        <v>0</v>
      </c>
      <c r="J274" s="56">
        <f>C7</f>
        <v>0</v>
      </c>
      <c r="K274" s="57"/>
      <c r="L274" s="58"/>
      <c r="M274" s="36">
        <v>0</v>
      </c>
      <c r="N274" s="22"/>
      <c r="O274" s="25"/>
      <c r="P274" s="13">
        <v>0</v>
      </c>
    </row>
    <row r="275" spans="1:17" s="12" customFormat="1" ht="21.95" customHeight="1">
      <c r="A275" s="5">
        <v>43719</v>
      </c>
      <c r="B275" s="3"/>
      <c r="C275" s="82"/>
      <c r="D275" s="83"/>
      <c r="E275" s="52">
        <f t="shared" si="12"/>
        <v>0</v>
      </c>
      <c r="F275" s="84"/>
      <c r="G275" s="52">
        <f t="shared" si="10"/>
        <v>0</v>
      </c>
      <c r="H275" s="84"/>
      <c r="I275" s="4">
        <f t="shared" si="11"/>
        <v>0</v>
      </c>
      <c r="J275" s="56">
        <f>C7</f>
        <v>0</v>
      </c>
      <c r="K275" s="57"/>
      <c r="L275" s="58"/>
      <c r="M275" s="36">
        <v>0</v>
      </c>
      <c r="N275" s="52"/>
      <c r="O275" s="87"/>
      <c r="P275" s="13">
        <v>0</v>
      </c>
    </row>
    <row r="276" spans="1:17" s="12" customFormat="1" ht="21.95" customHeight="1">
      <c r="A276" s="27">
        <v>43720</v>
      </c>
      <c r="B276" s="28"/>
      <c r="C276" s="77"/>
      <c r="D276" s="78"/>
      <c r="E276" s="79">
        <f t="shared" si="12"/>
        <v>0</v>
      </c>
      <c r="F276" s="80"/>
      <c r="G276" s="79">
        <f t="shared" si="10"/>
        <v>0</v>
      </c>
      <c r="H276" s="80"/>
      <c r="I276" s="29">
        <f t="shared" si="11"/>
        <v>0</v>
      </c>
      <c r="J276" s="56">
        <v>0</v>
      </c>
      <c r="K276" s="57"/>
      <c r="L276" s="58"/>
      <c r="M276" s="36">
        <v>0</v>
      </c>
      <c r="N276" s="79"/>
      <c r="O276" s="81"/>
      <c r="P276" s="13">
        <v>0</v>
      </c>
      <c r="Q276" s="12" t="s">
        <v>68</v>
      </c>
    </row>
    <row r="277" spans="1:17" s="12" customFormat="1" ht="21.95" customHeight="1">
      <c r="A277" s="27">
        <v>43721</v>
      </c>
      <c r="B277" s="28"/>
      <c r="C277" s="77"/>
      <c r="D277" s="78"/>
      <c r="E277" s="79">
        <f t="shared" si="12"/>
        <v>0</v>
      </c>
      <c r="F277" s="80"/>
      <c r="G277" s="79">
        <f t="shared" si="10"/>
        <v>0</v>
      </c>
      <c r="H277" s="80"/>
      <c r="I277" s="29">
        <f t="shared" si="11"/>
        <v>0</v>
      </c>
      <c r="J277" s="56">
        <v>0</v>
      </c>
      <c r="K277" s="57"/>
      <c r="L277" s="58"/>
      <c r="M277" s="36">
        <v>0</v>
      </c>
      <c r="N277" s="79"/>
      <c r="O277" s="81"/>
      <c r="P277" s="13">
        <v>0</v>
      </c>
      <c r="Q277" s="12" t="s">
        <v>69</v>
      </c>
    </row>
    <row r="278" spans="1:17" s="12" customFormat="1" ht="21.95" customHeight="1">
      <c r="A278" s="27">
        <v>43722</v>
      </c>
      <c r="B278" s="28"/>
      <c r="C278" s="77"/>
      <c r="D278" s="78"/>
      <c r="E278" s="79">
        <f t="shared" si="12"/>
        <v>0</v>
      </c>
      <c r="F278" s="80"/>
      <c r="G278" s="79">
        <f t="shared" ref="G278:G341" si="13">E278+I278</f>
        <v>0</v>
      </c>
      <c r="H278" s="80"/>
      <c r="I278" s="29">
        <f t="shared" ref="I278:I341" si="14">J278+M278+P278</f>
        <v>0</v>
      </c>
      <c r="J278" s="56">
        <v>0</v>
      </c>
      <c r="K278" s="57"/>
      <c r="L278" s="58"/>
      <c r="M278" s="36">
        <v>0</v>
      </c>
      <c r="N278" s="79"/>
      <c r="O278" s="81"/>
      <c r="P278" s="13">
        <v>0</v>
      </c>
      <c r="Q278" s="12" t="s">
        <v>63</v>
      </c>
    </row>
    <row r="279" spans="1:17" s="12" customFormat="1" ht="21.95" customHeight="1">
      <c r="A279" s="27">
        <v>43723</v>
      </c>
      <c r="B279" s="28"/>
      <c r="C279" s="77"/>
      <c r="D279" s="78"/>
      <c r="E279" s="79">
        <f t="shared" si="12"/>
        <v>0</v>
      </c>
      <c r="F279" s="80"/>
      <c r="G279" s="79">
        <f t="shared" si="13"/>
        <v>0</v>
      </c>
      <c r="H279" s="80"/>
      <c r="I279" s="29">
        <f t="shared" si="14"/>
        <v>0</v>
      </c>
      <c r="J279" s="56">
        <v>0</v>
      </c>
      <c r="K279" s="57"/>
      <c r="L279" s="58"/>
      <c r="M279" s="36">
        <v>0</v>
      </c>
      <c r="N279" s="79"/>
      <c r="O279" s="81"/>
      <c r="P279" s="13">
        <v>0</v>
      </c>
      <c r="Q279" s="12" t="s">
        <v>64</v>
      </c>
    </row>
    <row r="280" spans="1:17" s="12" customFormat="1" ht="21.95" customHeight="1">
      <c r="A280" s="5">
        <v>43724</v>
      </c>
      <c r="B280" s="3"/>
      <c r="C280" s="23"/>
      <c r="D280" s="24"/>
      <c r="E280" s="52">
        <f t="shared" si="12"/>
        <v>0</v>
      </c>
      <c r="F280" s="84"/>
      <c r="G280" s="52">
        <f t="shared" si="13"/>
        <v>0</v>
      </c>
      <c r="H280" s="84"/>
      <c r="I280" s="4">
        <f t="shared" si="14"/>
        <v>0</v>
      </c>
      <c r="J280" s="56">
        <f>C7</f>
        <v>0</v>
      </c>
      <c r="K280" s="57"/>
      <c r="L280" s="58"/>
      <c r="M280" s="36">
        <v>0</v>
      </c>
      <c r="N280" s="22"/>
      <c r="O280" s="25"/>
      <c r="P280" s="13">
        <v>0</v>
      </c>
      <c r="Q280" s="12" t="s">
        <v>60</v>
      </c>
    </row>
    <row r="281" spans="1:17" s="12" customFormat="1" ht="21.95" customHeight="1">
      <c r="A281" s="5">
        <v>43725</v>
      </c>
      <c r="B281" s="3"/>
      <c r="C281" s="23"/>
      <c r="D281" s="24"/>
      <c r="E281" s="52">
        <f t="shared" si="12"/>
        <v>0</v>
      </c>
      <c r="F281" s="84"/>
      <c r="G281" s="52">
        <f t="shared" si="13"/>
        <v>0</v>
      </c>
      <c r="H281" s="84"/>
      <c r="I281" s="4">
        <f t="shared" si="14"/>
        <v>0</v>
      </c>
      <c r="J281" s="56">
        <f>C7</f>
        <v>0</v>
      </c>
      <c r="K281" s="57"/>
      <c r="L281" s="58"/>
      <c r="M281" s="36">
        <v>0</v>
      </c>
      <c r="N281" s="22"/>
      <c r="O281" s="25"/>
      <c r="P281" s="13">
        <v>0</v>
      </c>
    </row>
    <row r="282" spans="1:17" s="12" customFormat="1" ht="21.95" customHeight="1">
      <c r="A282" s="5">
        <v>43726</v>
      </c>
      <c r="B282" s="3"/>
      <c r="C282" s="82"/>
      <c r="D282" s="83"/>
      <c r="E282" s="52">
        <f t="shared" si="12"/>
        <v>0</v>
      </c>
      <c r="F282" s="84"/>
      <c r="G282" s="52">
        <f t="shared" si="13"/>
        <v>0</v>
      </c>
      <c r="H282" s="84"/>
      <c r="I282" s="4">
        <f t="shared" si="14"/>
        <v>0</v>
      </c>
      <c r="J282" s="56">
        <f>C7</f>
        <v>0</v>
      </c>
      <c r="K282" s="57"/>
      <c r="L282" s="58"/>
      <c r="M282" s="36">
        <v>0</v>
      </c>
      <c r="N282" s="52"/>
      <c r="O282" s="87"/>
      <c r="P282" s="13">
        <v>0</v>
      </c>
    </row>
    <row r="283" spans="1:17" s="12" customFormat="1" ht="21.95" customHeight="1">
      <c r="A283" s="5">
        <v>43727</v>
      </c>
      <c r="B283" s="3"/>
      <c r="C283" s="82"/>
      <c r="D283" s="83"/>
      <c r="E283" s="52">
        <f t="shared" si="12"/>
        <v>0</v>
      </c>
      <c r="F283" s="84"/>
      <c r="G283" s="52">
        <f t="shared" si="13"/>
        <v>0</v>
      </c>
      <c r="H283" s="84"/>
      <c r="I283" s="4">
        <f t="shared" si="14"/>
        <v>0</v>
      </c>
      <c r="J283" s="56">
        <f>C7</f>
        <v>0</v>
      </c>
      <c r="K283" s="57"/>
      <c r="L283" s="58"/>
      <c r="M283" s="36">
        <v>0</v>
      </c>
      <c r="N283" s="52"/>
      <c r="O283" s="87"/>
      <c r="P283" s="13">
        <v>0</v>
      </c>
    </row>
    <row r="284" spans="1:17" s="12" customFormat="1" ht="21.95" customHeight="1">
      <c r="A284" s="5">
        <v>43728</v>
      </c>
      <c r="B284" s="3"/>
      <c r="C284" s="82"/>
      <c r="D284" s="83"/>
      <c r="E284" s="52">
        <f t="shared" si="12"/>
        <v>0</v>
      </c>
      <c r="F284" s="84"/>
      <c r="G284" s="52">
        <f t="shared" si="13"/>
        <v>0</v>
      </c>
      <c r="H284" s="84"/>
      <c r="I284" s="4">
        <f t="shared" si="14"/>
        <v>0</v>
      </c>
      <c r="J284" s="56">
        <f>C7</f>
        <v>0</v>
      </c>
      <c r="K284" s="57"/>
      <c r="L284" s="58"/>
      <c r="M284" s="36">
        <v>0</v>
      </c>
      <c r="N284" s="52"/>
      <c r="O284" s="87"/>
      <c r="P284" s="13">
        <v>0</v>
      </c>
    </row>
    <row r="285" spans="1:17" s="12" customFormat="1" ht="21.95" customHeight="1">
      <c r="A285" s="27">
        <v>43729</v>
      </c>
      <c r="B285" s="28"/>
      <c r="C285" s="77"/>
      <c r="D285" s="78"/>
      <c r="E285" s="79">
        <f t="shared" si="12"/>
        <v>0</v>
      </c>
      <c r="F285" s="80"/>
      <c r="G285" s="79">
        <f t="shared" si="13"/>
        <v>0</v>
      </c>
      <c r="H285" s="80"/>
      <c r="I285" s="29">
        <f t="shared" si="14"/>
        <v>0</v>
      </c>
      <c r="J285" s="56">
        <v>0</v>
      </c>
      <c r="K285" s="57"/>
      <c r="L285" s="58"/>
      <c r="M285" s="36">
        <v>0</v>
      </c>
      <c r="N285" s="79"/>
      <c r="O285" s="81"/>
      <c r="P285" s="13">
        <v>0</v>
      </c>
      <c r="Q285" s="12" t="s">
        <v>63</v>
      </c>
    </row>
    <row r="286" spans="1:17" s="12" customFormat="1" ht="21.95" customHeight="1">
      <c r="A286" s="27">
        <v>43730</v>
      </c>
      <c r="B286" s="28"/>
      <c r="C286" s="77"/>
      <c r="D286" s="78"/>
      <c r="E286" s="79">
        <f t="shared" si="12"/>
        <v>0</v>
      </c>
      <c r="F286" s="80"/>
      <c r="G286" s="79">
        <f t="shared" si="13"/>
        <v>0</v>
      </c>
      <c r="H286" s="80"/>
      <c r="I286" s="29">
        <f t="shared" si="14"/>
        <v>0</v>
      </c>
      <c r="J286" s="56">
        <v>0</v>
      </c>
      <c r="K286" s="57"/>
      <c r="L286" s="58"/>
      <c r="M286" s="36">
        <v>0</v>
      </c>
      <c r="N286" s="79"/>
      <c r="O286" s="81"/>
      <c r="P286" s="13">
        <v>0</v>
      </c>
      <c r="Q286" s="12" t="s">
        <v>64</v>
      </c>
    </row>
    <row r="287" spans="1:17" s="12" customFormat="1" ht="21.95" customHeight="1">
      <c r="A287" s="5">
        <v>43731</v>
      </c>
      <c r="B287" s="3"/>
      <c r="C287" s="23"/>
      <c r="D287" s="24"/>
      <c r="E287" s="52">
        <f t="shared" si="12"/>
        <v>0</v>
      </c>
      <c r="F287" s="84"/>
      <c r="G287" s="52">
        <f t="shared" si="13"/>
        <v>0</v>
      </c>
      <c r="H287" s="84"/>
      <c r="I287" s="4">
        <f t="shared" si="14"/>
        <v>0</v>
      </c>
      <c r="J287" s="56">
        <f>C7</f>
        <v>0</v>
      </c>
      <c r="K287" s="57"/>
      <c r="L287" s="58"/>
      <c r="M287" s="36">
        <v>0</v>
      </c>
      <c r="N287" s="22"/>
      <c r="O287" s="25"/>
      <c r="P287" s="13">
        <v>0</v>
      </c>
      <c r="Q287" s="12" t="s">
        <v>60</v>
      </c>
    </row>
    <row r="288" spans="1:17" s="12" customFormat="1" ht="21.95" customHeight="1">
      <c r="A288" s="5">
        <v>43732</v>
      </c>
      <c r="B288" s="3"/>
      <c r="C288" s="23"/>
      <c r="D288" s="24"/>
      <c r="E288" s="52">
        <f t="shared" si="12"/>
        <v>0</v>
      </c>
      <c r="F288" s="84"/>
      <c r="G288" s="52">
        <f t="shared" si="13"/>
        <v>0</v>
      </c>
      <c r="H288" s="84"/>
      <c r="I288" s="4">
        <f t="shared" si="14"/>
        <v>0</v>
      </c>
      <c r="J288" s="56">
        <f>C7</f>
        <v>0</v>
      </c>
      <c r="K288" s="57"/>
      <c r="L288" s="58"/>
      <c r="M288" s="36">
        <v>0</v>
      </c>
      <c r="N288" s="22"/>
      <c r="O288" s="25"/>
      <c r="P288" s="13">
        <v>0</v>
      </c>
      <c r="Q288" s="12" t="s">
        <v>60</v>
      </c>
    </row>
    <row r="289" spans="1:17" s="12" customFormat="1" ht="21.95" customHeight="1">
      <c r="A289" s="5">
        <v>43733</v>
      </c>
      <c r="B289" s="3"/>
      <c r="C289" s="82"/>
      <c r="D289" s="83"/>
      <c r="E289" s="52">
        <f t="shared" si="12"/>
        <v>0</v>
      </c>
      <c r="F289" s="84"/>
      <c r="G289" s="52">
        <f t="shared" si="13"/>
        <v>0</v>
      </c>
      <c r="H289" s="84"/>
      <c r="I289" s="4">
        <f t="shared" si="14"/>
        <v>0</v>
      </c>
      <c r="J289" s="56">
        <f>C7</f>
        <v>0</v>
      </c>
      <c r="K289" s="57"/>
      <c r="L289" s="58"/>
      <c r="M289" s="36">
        <v>0</v>
      </c>
      <c r="N289" s="52"/>
      <c r="O289" s="87"/>
      <c r="P289" s="13">
        <v>0</v>
      </c>
      <c r="Q289" s="12" t="s">
        <v>60</v>
      </c>
    </row>
    <row r="290" spans="1:17" s="12" customFormat="1" ht="21.95" customHeight="1">
      <c r="A290" s="5">
        <v>43734</v>
      </c>
      <c r="B290" s="3"/>
      <c r="C290" s="82"/>
      <c r="D290" s="83"/>
      <c r="E290" s="52">
        <f t="shared" si="12"/>
        <v>0</v>
      </c>
      <c r="F290" s="84"/>
      <c r="G290" s="52">
        <f t="shared" si="13"/>
        <v>0</v>
      </c>
      <c r="H290" s="84"/>
      <c r="I290" s="4">
        <f t="shared" si="14"/>
        <v>0</v>
      </c>
      <c r="J290" s="56">
        <f>C7</f>
        <v>0</v>
      </c>
      <c r="K290" s="57"/>
      <c r="L290" s="58"/>
      <c r="M290" s="36">
        <v>0</v>
      </c>
      <c r="N290" s="52"/>
      <c r="O290" s="87"/>
      <c r="P290" s="13">
        <v>0</v>
      </c>
      <c r="Q290" s="12" t="s">
        <v>60</v>
      </c>
    </row>
    <row r="291" spans="1:17" s="12" customFormat="1" ht="21.95" customHeight="1">
      <c r="A291" s="5">
        <v>43735</v>
      </c>
      <c r="B291" s="3"/>
      <c r="C291" s="82"/>
      <c r="D291" s="83"/>
      <c r="E291" s="52">
        <f t="shared" si="12"/>
        <v>0</v>
      </c>
      <c r="F291" s="84"/>
      <c r="G291" s="52">
        <f t="shared" si="13"/>
        <v>0</v>
      </c>
      <c r="H291" s="84"/>
      <c r="I291" s="4">
        <f t="shared" si="14"/>
        <v>0</v>
      </c>
      <c r="J291" s="56">
        <f>C7</f>
        <v>0</v>
      </c>
      <c r="K291" s="57"/>
      <c r="L291" s="58"/>
      <c r="M291" s="36">
        <v>0</v>
      </c>
      <c r="N291" s="52"/>
      <c r="O291" s="87"/>
      <c r="P291" s="13">
        <v>0</v>
      </c>
    </row>
    <row r="292" spans="1:17" s="12" customFormat="1" ht="21.95" customHeight="1">
      <c r="A292" s="27">
        <v>43736</v>
      </c>
      <c r="B292" s="28"/>
      <c r="C292" s="77"/>
      <c r="D292" s="78"/>
      <c r="E292" s="79">
        <f t="shared" si="12"/>
        <v>0</v>
      </c>
      <c r="F292" s="80"/>
      <c r="G292" s="79">
        <f t="shared" si="13"/>
        <v>0</v>
      </c>
      <c r="H292" s="80"/>
      <c r="I292" s="29">
        <f t="shared" si="14"/>
        <v>0</v>
      </c>
      <c r="J292" s="56">
        <v>0</v>
      </c>
      <c r="K292" s="57"/>
      <c r="L292" s="58"/>
      <c r="M292" s="36">
        <v>0</v>
      </c>
      <c r="N292" s="79"/>
      <c r="O292" s="81"/>
      <c r="P292" s="13">
        <v>0</v>
      </c>
      <c r="Q292" s="12" t="s">
        <v>63</v>
      </c>
    </row>
    <row r="293" spans="1:17" s="12" customFormat="1" ht="21.95" customHeight="1">
      <c r="A293" s="27">
        <v>43737</v>
      </c>
      <c r="B293" s="28" t="s">
        <v>18</v>
      </c>
      <c r="C293" s="77" t="s">
        <v>18</v>
      </c>
      <c r="D293" s="78"/>
      <c r="E293" s="79">
        <f t="shared" si="12"/>
        <v>0</v>
      </c>
      <c r="F293" s="80"/>
      <c r="G293" s="79">
        <f t="shared" si="13"/>
        <v>0</v>
      </c>
      <c r="H293" s="80"/>
      <c r="I293" s="29">
        <f t="shared" si="14"/>
        <v>0</v>
      </c>
      <c r="J293" s="56">
        <v>0</v>
      </c>
      <c r="K293" s="57"/>
      <c r="L293" s="58"/>
      <c r="M293" s="36">
        <v>0</v>
      </c>
      <c r="N293" s="79"/>
      <c r="O293" s="81"/>
      <c r="P293" s="13">
        <v>0</v>
      </c>
      <c r="Q293" s="12" t="s">
        <v>64</v>
      </c>
    </row>
    <row r="294" spans="1:17" s="12" customFormat="1" ht="21.95" customHeight="1">
      <c r="A294" s="5">
        <v>43738</v>
      </c>
      <c r="B294" s="3"/>
      <c r="C294" s="23"/>
      <c r="D294" s="24"/>
      <c r="E294" s="52">
        <f t="shared" si="12"/>
        <v>0</v>
      </c>
      <c r="F294" s="84"/>
      <c r="G294" s="52">
        <f t="shared" si="13"/>
        <v>0</v>
      </c>
      <c r="H294" s="84"/>
      <c r="I294" s="4">
        <f t="shared" si="14"/>
        <v>0</v>
      </c>
      <c r="J294" s="56">
        <f>C7</f>
        <v>0</v>
      </c>
      <c r="K294" s="57"/>
      <c r="L294" s="58"/>
      <c r="M294" s="36">
        <v>0</v>
      </c>
      <c r="N294" s="22"/>
      <c r="O294" s="25"/>
      <c r="P294" s="13">
        <v>0</v>
      </c>
      <c r="Q294" s="12" t="s">
        <v>60</v>
      </c>
    </row>
    <row r="295" spans="1:17" s="12" customFormat="1" ht="21.95" customHeight="1">
      <c r="A295" s="5">
        <v>43739</v>
      </c>
      <c r="B295" s="3"/>
      <c r="C295" s="23"/>
      <c r="D295" s="24"/>
      <c r="E295" s="52">
        <f t="shared" si="12"/>
        <v>0</v>
      </c>
      <c r="F295" s="84"/>
      <c r="G295" s="52">
        <f t="shared" si="13"/>
        <v>0</v>
      </c>
      <c r="H295" s="84"/>
      <c r="I295" s="4">
        <f t="shared" si="14"/>
        <v>0</v>
      </c>
      <c r="J295" s="56">
        <f>C7</f>
        <v>0</v>
      </c>
      <c r="K295" s="57"/>
      <c r="L295" s="58"/>
      <c r="M295" s="36">
        <v>0</v>
      </c>
      <c r="N295" s="22"/>
      <c r="O295" s="25"/>
      <c r="P295" s="13">
        <v>0</v>
      </c>
    </row>
    <row r="296" spans="1:17" s="12" customFormat="1" ht="21.95" customHeight="1">
      <c r="A296" s="5">
        <v>43740</v>
      </c>
      <c r="B296" s="3"/>
      <c r="C296" s="82"/>
      <c r="D296" s="83"/>
      <c r="E296" s="52">
        <f t="shared" si="12"/>
        <v>0</v>
      </c>
      <c r="F296" s="84"/>
      <c r="G296" s="52">
        <f t="shared" si="13"/>
        <v>0</v>
      </c>
      <c r="H296" s="84"/>
      <c r="I296" s="4">
        <f t="shared" si="14"/>
        <v>0</v>
      </c>
      <c r="J296" s="56">
        <f>C7</f>
        <v>0</v>
      </c>
      <c r="K296" s="57"/>
      <c r="L296" s="58"/>
      <c r="M296" s="36">
        <v>0</v>
      </c>
      <c r="N296" s="52"/>
      <c r="O296" s="87"/>
      <c r="P296" s="13">
        <v>0</v>
      </c>
    </row>
    <row r="297" spans="1:17" s="12" customFormat="1" ht="21.95" customHeight="1">
      <c r="A297" s="27">
        <v>43741</v>
      </c>
      <c r="B297" s="28"/>
      <c r="C297" s="77"/>
      <c r="D297" s="78"/>
      <c r="E297" s="79">
        <f t="shared" si="12"/>
        <v>0</v>
      </c>
      <c r="F297" s="80"/>
      <c r="G297" s="79">
        <f t="shared" si="13"/>
        <v>0</v>
      </c>
      <c r="H297" s="80"/>
      <c r="I297" s="29">
        <f t="shared" si="14"/>
        <v>0</v>
      </c>
      <c r="J297" s="56">
        <v>0</v>
      </c>
      <c r="K297" s="57"/>
      <c r="L297" s="58"/>
      <c r="M297" s="36">
        <v>0</v>
      </c>
      <c r="N297" s="79"/>
      <c r="O297" s="81"/>
      <c r="P297" s="13">
        <v>0</v>
      </c>
      <c r="Q297" s="12" t="s">
        <v>37</v>
      </c>
    </row>
    <row r="298" spans="1:17" s="12" customFormat="1" ht="21.95" customHeight="1">
      <c r="A298" s="5">
        <v>43742</v>
      </c>
      <c r="B298" s="3"/>
      <c r="C298" s="82"/>
      <c r="D298" s="83"/>
      <c r="E298" s="52">
        <f t="shared" ref="E298:E361" si="15">G297</f>
        <v>0</v>
      </c>
      <c r="F298" s="84"/>
      <c r="G298" s="52">
        <f t="shared" si="13"/>
        <v>0</v>
      </c>
      <c r="H298" s="84"/>
      <c r="I298" s="4">
        <f t="shared" si="14"/>
        <v>0</v>
      </c>
      <c r="J298" s="56">
        <f>C7</f>
        <v>0</v>
      </c>
      <c r="K298" s="57"/>
      <c r="L298" s="58"/>
      <c r="M298" s="36">
        <v>0</v>
      </c>
      <c r="N298" s="52"/>
      <c r="O298" s="87"/>
      <c r="P298" s="13">
        <v>0</v>
      </c>
    </row>
    <row r="299" spans="1:17" s="12" customFormat="1" ht="21.95" customHeight="1">
      <c r="A299" s="27">
        <v>43743</v>
      </c>
      <c r="B299" s="28"/>
      <c r="C299" s="77"/>
      <c r="D299" s="78"/>
      <c r="E299" s="79">
        <f t="shared" si="15"/>
        <v>0</v>
      </c>
      <c r="F299" s="80"/>
      <c r="G299" s="79">
        <f t="shared" si="13"/>
        <v>0</v>
      </c>
      <c r="H299" s="80"/>
      <c r="I299" s="29">
        <f t="shared" si="14"/>
        <v>0</v>
      </c>
      <c r="J299" s="56">
        <v>0</v>
      </c>
      <c r="K299" s="57"/>
      <c r="L299" s="58"/>
      <c r="M299" s="36">
        <v>0</v>
      </c>
      <c r="N299" s="79"/>
      <c r="O299" s="81"/>
      <c r="P299" s="13">
        <v>0</v>
      </c>
      <c r="Q299" s="12" t="s">
        <v>63</v>
      </c>
    </row>
    <row r="300" spans="1:17" s="12" customFormat="1" ht="21.95" customHeight="1">
      <c r="A300" s="27">
        <v>43744</v>
      </c>
      <c r="B300" s="28"/>
      <c r="C300" s="77"/>
      <c r="D300" s="78"/>
      <c r="E300" s="79">
        <f t="shared" si="15"/>
        <v>0</v>
      </c>
      <c r="F300" s="80"/>
      <c r="G300" s="79">
        <f t="shared" si="13"/>
        <v>0</v>
      </c>
      <c r="H300" s="80"/>
      <c r="I300" s="29">
        <f t="shared" si="14"/>
        <v>0</v>
      </c>
      <c r="J300" s="56">
        <v>0</v>
      </c>
      <c r="K300" s="57"/>
      <c r="L300" s="58"/>
      <c r="M300" s="36">
        <v>0</v>
      </c>
      <c r="N300" s="79"/>
      <c r="O300" s="81"/>
      <c r="P300" s="13">
        <v>0</v>
      </c>
      <c r="Q300" s="12" t="s">
        <v>64</v>
      </c>
    </row>
    <row r="301" spans="1:17" s="12" customFormat="1" ht="21.95" customHeight="1">
      <c r="A301" s="5">
        <v>43745</v>
      </c>
      <c r="B301" s="3"/>
      <c r="C301" s="23"/>
      <c r="D301" s="24"/>
      <c r="E301" s="52">
        <f t="shared" si="15"/>
        <v>0</v>
      </c>
      <c r="F301" s="84"/>
      <c r="G301" s="52">
        <f t="shared" si="13"/>
        <v>0</v>
      </c>
      <c r="H301" s="84"/>
      <c r="I301" s="4">
        <f t="shared" si="14"/>
        <v>0</v>
      </c>
      <c r="J301" s="56">
        <f>C7</f>
        <v>0</v>
      </c>
      <c r="K301" s="57"/>
      <c r="L301" s="58"/>
      <c r="M301" s="36">
        <v>0</v>
      </c>
      <c r="N301" s="22"/>
      <c r="O301" s="25"/>
      <c r="P301" s="13">
        <v>0</v>
      </c>
      <c r="Q301" s="12" t="s">
        <v>60</v>
      </c>
    </row>
    <row r="302" spans="1:17" s="12" customFormat="1" ht="21.95" customHeight="1">
      <c r="A302" s="5">
        <v>43746</v>
      </c>
      <c r="B302" s="3"/>
      <c r="C302" s="23"/>
      <c r="D302" s="24"/>
      <c r="E302" s="52">
        <f t="shared" si="15"/>
        <v>0</v>
      </c>
      <c r="F302" s="84"/>
      <c r="G302" s="52">
        <f t="shared" si="13"/>
        <v>0</v>
      </c>
      <c r="H302" s="84"/>
      <c r="I302" s="4">
        <f t="shared" si="14"/>
        <v>0</v>
      </c>
      <c r="J302" s="56">
        <f>C7</f>
        <v>0</v>
      </c>
      <c r="K302" s="57"/>
      <c r="L302" s="58"/>
      <c r="M302" s="36">
        <v>0</v>
      </c>
      <c r="N302" s="22"/>
      <c r="O302" s="25"/>
      <c r="P302" s="13">
        <v>0</v>
      </c>
    </row>
    <row r="303" spans="1:17" s="12" customFormat="1" ht="21.95" customHeight="1">
      <c r="A303" s="27">
        <v>43747</v>
      </c>
      <c r="B303" s="28"/>
      <c r="C303" s="77"/>
      <c r="D303" s="78"/>
      <c r="E303" s="79">
        <f t="shared" si="15"/>
        <v>0</v>
      </c>
      <c r="F303" s="80"/>
      <c r="G303" s="79">
        <f t="shared" si="13"/>
        <v>0</v>
      </c>
      <c r="H303" s="80"/>
      <c r="I303" s="29">
        <f t="shared" si="14"/>
        <v>0</v>
      </c>
      <c r="J303" s="56">
        <v>0</v>
      </c>
      <c r="K303" s="57"/>
      <c r="L303" s="58"/>
      <c r="M303" s="36">
        <v>0</v>
      </c>
      <c r="N303" s="79"/>
      <c r="O303" s="81"/>
      <c r="P303" s="13">
        <v>0</v>
      </c>
      <c r="Q303" s="12" t="s">
        <v>36</v>
      </c>
    </row>
    <row r="304" spans="1:17" s="12" customFormat="1" ht="21.95" customHeight="1">
      <c r="A304" s="5">
        <v>43748</v>
      </c>
      <c r="B304" s="3"/>
      <c r="C304" s="82"/>
      <c r="D304" s="83"/>
      <c r="E304" s="52">
        <f t="shared" si="15"/>
        <v>0</v>
      </c>
      <c r="F304" s="84"/>
      <c r="G304" s="52">
        <f t="shared" si="13"/>
        <v>0</v>
      </c>
      <c r="H304" s="84"/>
      <c r="I304" s="4">
        <f t="shared" si="14"/>
        <v>0</v>
      </c>
      <c r="J304" s="56">
        <f>C7</f>
        <v>0</v>
      </c>
      <c r="K304" s="57"/>
      <c r="L304" s="58"/>
      <c r="M304" s="36">
        <v>0</v>
      </c>
      <c r="N304" s="52"/>
      <c r="O304" s="87"/>
      <c r="P304" s="13">
        <v>0</v>
      </c>
    </row>
    <row r="305" spans="1:17" s="12" customFormat="1" ht="21.95" customHeight="1">
      <c r="A305" s="5">
        <v>43749</v>
      </c>
      <c r="B305" s="3"/>
      <c r="C305" s="82"/>
      <c r="D305" s="83"/>
      <c r="E305" s="52">
        <f t="shared" si="15"/>
        <v>0</v>
      </c>
      <c r="F305" s="84"/>
      <c r="G305" s="52">
        <f t="shared" si="13"/>
        <v>0</v>
      </c>
      <c r="H305" s="84"/>
      <c r="I305" s="4">
        <f t="shared" si="14"/>
        <v>0</v>
      </c>
      <c r="J305" s="56">
        <f>C7</f>
        <v>0</v>
      </c>
      <c r="K305" s="57"/>
      <c r="L305" s="58"/>
      <c r="M305" s="36">
        <v>0</v>
      </c>
      <c r="N305" s="52"/>
      <c r="O305" s="87"/>
      <c r="P305" s="13">
        <v>0</v>
      </c>
    </row>
    <row r="306" spans="1:17" s="12" customFormat="1" ht="21.95" customHeight="1">
      <c r="A306" s="27">
        <v>43750</v>
      </c>
      <c r="B306" s="28"/>
      <c r="C306" s="77"/>
      <c r="D306" s="78"/>
      <c r="E306" s="79">
        <f t="shared" si="15"/>
        <v>0</v>
      </c>
      <c r="F306" s="80"/>
      <c r="G306" s="79">
        <f t="shared" si="13"/>
        <v>0</v>
      </c>
      <c r="H306" s="80"/>
      <c r="I306" s="29">
        <f t="shared" si="14"/>
        <v>0</v>
      </c>
      <c r="J306" s="56">
        <v>0</v>
      </c>
      <c r="K306" s="57"/>
      <c r="L306" s="58"/>
      <c r="M306" s="36">
        <v>0</v>
      </c>
      <c r="N306" s="79"/>
      <c r="O306" s="81"/>
      <c r="P306" s="13">
        <v>0</v>
      </c>
      <c r="Q306" s="12" t="s">
        <v>63</v>
      </c>
    </row>
    <row r="307" spans="1:17" s="12" customFormat="1" ht="21.95" customHeight="1">
      <c r="A307" s="27">
        <v>43751</v>
      </c>
      <c r="B307" s="28"/>
      <c r="C307" s="77"/>
      <c r="D307" s="78"/>
      <c r="E307" s="79">
        <f t="shared" si="15"/>
        <v>0</v>
      </c>
      <c r="F307" s="80"/>
      <c r="G307" s="79">
        <f t="shared" si="13"/>
        <v>0</v>
      </c>
      <c r="H307" s="80"/>
      <c r="I307" s="29">
        <f t="shared" si="14"/>
        <v>0</v>
      </c>
      <c r="J307" s="56">
        <v>0</v>
      </c>
      <c r="K307" s="57"/>
      <c r="L307" s="58"/>
      <c r="M307" s="36">
        <v>0</v>
      </c>
      <c r="N307" s="79"/>
      <c r="O307" s="81"/>
      <c r="P307" s="13">
        <v>0</v>
      </c>
      <c r="Q307" s="12" t="s">
        <v>64</v>
      </c>
    </row>
    <row r="308" spans="1:17" s="12" customFormat="1" ht="21.95" customHeight="1">
      <c r="A308" s="5">
        <v>43752</v>
      </c>
      <c r="B308" s="3"/>
      <c r="C308" s="23"/>
      <c r="D308" s="24"/>
      <c r="E308" s="52">
        <f t="shared" si="15"/>
        <v>0</v>
      </c>
      <c r="F308" s="84"/>
      <c r="G308" s="52">
        <f t="shared" si="13"/>
        <v>0</v>
      </c>
      <c r="H308" s="84"/>
      <c r="I308" s="4">
        <f t="shared" si="14"/>
        <v>0</v>
      </c>
      <c r="J308" s="56">
        <f>C7</f>
        <v>0</v>
      </c>
      <c r="K308" s="57"/>
      <c r="L308" s="58"/>
      <c r="M308" s="36">
        <v>0</v>
      </c>
      <c r="N308" s="22"/>
      <c r="O308" s="25"/>
      <c r="P308" s="13">
        <v>0</v>
      </c>
      <c r="Q308" s="12" t="s">
        <v>60</v>
      </c>
    </row>
    <row r="309" spans="1:17" s="12" customFormat="1" ht="21.95" customHeight="1">
      <c r="A309" s="5">
        <v>43753</v>
      </c>
      <c r="B309" s="3"/>
      <c r="C309" s="23"/>
      <c r="D309" s="24"/>
      <c r="E309" s="52">
        <f t="shared" si="15"/>
        <v>0</v>
      </c>
      <c r="F309" s="84"/>
      <c r="G309" s="52">
        <f t="shared" si="13"/>
        <v>0</v>
      </c>
      <c r="H309" s="84"/>
      <c r="I309" s="4">
        <f t="shared" si="14"/>
        <v>0</v>
      </c>
      <c r="J309" s="56">
        <f>C7</f>
        <v>0</v>
      </c>
      <c r="K309" s="57"/>
      <c r="L309" s="58"/>
      <c r="M309" s="36">
        <v>0</v>
      </c>
      <c r="N309" s="22"/>
      <c r="O309" s="25"/>
      <c r="P309" s="13">
        <v>0</v>
      </c>
    </row>
    <row r="310" spans="1:17" s="12" customFormat="1" ht="21.95" customHeight="1">
      <c r="A310" s="5">
        <v>43754</v>
      </c>
      <c r="B310" s="3"/>
      <c r="C310" s="82"/>
      <c r="D310" s="83"/>
      <c r="E310" s="52">
        <f t="shared" si="15"/>
        <v>0</v>
      </c>
      <c r="F310" s="84"/>
      <c r="G310" s="52">
        <f t="shared" si="13"/>
        <v>0</v>
      </c>
      <c r="H310" s="84"/>
      <c r="I310" s="4">
        <f t="shared" si="14"/>
        <v>0</v>
      </c>
      <c r="J310" s="56">
        <f>C7</f>
        <v>0</v>
      </c>
      <c r="K310" s="57"/>
      <c r="L310" s="58"/>
      <c r="M310" s="36">
        <v>0</v>
      </c>
      <c r="N310" s="52"/>
      <c r="O310" s="87"/>
      <c r="P310" s="13">
        <v>0</v>
      </c>
    </row>
    <row r="311" spans="1:17" s="12" customFormat="1" ht="21.95" customHeight="1">
      <c r="A311" s="5">
        <v>43755</v>
      </c>
      <c r="B311" s="3"/>
      <c r="C311" s="82"/>
      <c r="D311" s="83"/>
      <c r="E311" s="52">
        <f t="shared" si="15"/>
        <v>0</v>
      </c>
      <c r="F311" s="84"/>
      <c r="G311" s="52">
        <f t="shared" si="13"/>
        <v>0</v>
      </c>
      <c r="H311" s="84"/>
      <c r="I311" s="4">
        <f t="shared" si="14"/>
        <v>0</v>
      </c>
      <c r="J311" s="56">
        <f>C7</f>
        <v>0</v>
      </c>
      <c r="K311" s="57"/>
      <c r="L311" s="58"/>
      <c r="M311" s="36">
        <v>0</v>
      </c>
      <c r="N311" s="52"/>
      <c r="O311" s="87"/>
      <c r="P311" s="13">
        <v>0</v>
      </c>
    </row>
    <row r="312" spans="1:17" s="12" customFormat="1" ht="21.95" customHeight="1">
      <c r="A312" s="5">
        <v>43756</v>
      </c>
      <c r="B312" s="3"/>
      <c r="C312" s="82"/>
      <c r="D312" s="83"/>
      <c r="E312" s="52">
        <f t="shared" si="15"/>
        <v>0</v>
      </c>
      <c r="F312" s="84"/>
      <c r="G312" s="52">
        <f t="shared" si="13"/>
        <v>0</v>
      </c>
      <c r="H312" s="84"/>
      <c r="I312" s="4">
        <f t="shared" si="14"/>
        <v>0</v>
      </c>
      <c r="J312" s="56">
        <f>C7</f>
        <v>0</v>
      </c>
      <c r="K312" s="57"/>
      <c r="L312" s="58"/>
      <c r="M312" s="36">
        <v>0</v>
      </c>
      <c r="N312" s="52"/>
      <c r="O312" s="87"/>
      <c r="P312" s="13">
        <v>0</v>
      </c>
    </row>
    <row r="313" spans="1:17" s="12" customFormat="1" ht="21.95" customHeight="1">
      <c r="A313" s="27">
        <v>43757</v>
      </c>
      <c r="B313" s="28"/>
      <c r="C313" s="77"/>
      <c r="D313" s="78"/>
      <c r="E313" s="79">
        <f t="shared" si="15"/>
        <v>0</v>
      </c>
      <c r="F313" s="80"/>
      <c r="G313" s="79">
        <f t="shared" si="13"/>
        <v>0</v>
      </c>
      <c r="H313" s="80"/>
      <c r="I313" s="29">
        <f t="shared" si="14"/>
        <v>0</v>
      </c>
      <c r="J313" s="56">
        <v>0</v>
      </c>
      <c r="K313" s="57"/>
      <c r="L313" s="58"/>
      <c r="M313" s="36">
        <v>0</v>
      </c>
      <c r="N313" s="79"/>
      <c r="O313" s="81"/>
      <c r="P313" s="13"/>
      <c r="Q313" s="12" t="s">
        <v>63</v>
      </c>
    </row>
    <row r="314" spans="1:17" s="12" customFormat="1" ht="21.95" customHeight="1">
      <c r="A314" s="27">
        <v>43758</v>
      </c>
      <c r="B314" s="28"/>
      <c r="C314" s="77"/>
      <c r="D314" s="78"/>
      <c r="E314" s="79">
        <f t="shared" si="15"/>
        <v>0</v>
      </c>
      <c r="F314" s="80"/>
      <c r="G314" s="79">
        <f t="shared" si="13"/>
        <v>0</v>
      </c>
      <c r="H314" s="80"/>
      <c r="I314" s="29">
        <f t="shared" si="14"/>
        <v>0</v>
      </c>
      <c r="J314" s="56">
        <v>0</v>
      </c>
      <c r="K314" s="57"/>
      <c r="L314" s="58"/>
      <c r="M314" s="36">
        <v>0</v>
      </c>
      <c r="N314" s="79"/>
      <c r="O314" s="81"/>
      <c r="P314" s="13">
        <v>0</v>
      </c>
      <c r="Q314" s="12" t="s">
        <v>64</v>
      </c>
    </row>
    <row r="315" spans="1:17" s="12" customFormat="1" ht="21.95" customHeight="1">
      <c r="A315" s="5">
        <v>43759</v>
      </c>
      <c r="B315" s="3"/>
      <c r="C315" s="23"/>
      <c r="D315" s="24"/>
      <c r="E315" s="52">
        <f t="shared" si="15"/>
        <v>0</v>
      </c>
      <c r="F315" s="84"/>
      <c r="G315" s="52">
        <f t="shared" si="13"/>
        <v>0</v>
      </c>
      <c r="H315" s="84"/>
      <c r="I315" s="4">
        <f t="shared" si="14"/>
        <v>0</v>
      </c>
      <c r="J315" s="56">
        <f>C7</f>
        <v>0</v>
      </c>
      <c r="K315" s="57"/>
      <c r="L315" s="58"/>
      <c r="M315" s="36">
        <v>0</v>
      </c>
      <c r="N315" s="22"/>
      <c r="O315" s="25"/>
      <c r="P315" s="13">
        <v>0</v>
      </c>
      <c r="Q315" s="12" t="s">
        <v>60</v>
      </c>
    </row>
    <row r="316" spans="1:17" s="12" customFormat="1" ht="21.95" customHeight="1">
      <c r="A316" s="5">
        <v>43760</v>
      </c>
      <c r="B316" s="3"/>
      <c r="C316" s="23"/>
      <c r="D316" s="24"/>
      <c r="E316" s="52">
        <f t="shared" si="15"/>
        <v>0</v>
      </c>
      <c r="F316" s="84"/>
      <c r="G316" s="52">
        <f t="shared" si="13"/>
        <v>0</v>
      </c>
      <c r="H316" s="84"/>
      <c r="I316" s="4">
        <f t="shared" si="14"/>
        <v>0</v>
      </c>
      <c r="J316" s="56">
        <f>C7</f>
        <v>0</v>
      </c>
      <c r="K316" s="57"/>
      <c r="L316" s="58"/>
      <c r="M316" s="36">
        <v>0</v>
      </c>
      <c r="N316" s="22"/>
      <c r="O316" s="25"/>
      <c r="P316" s="13">
        <v>0</v>
      </c>
    </row>
    <row r="317" spans="1:17" s="12" customFormat="1" ht="21.95" customHeight="1">
      <c r="A317" s="5">
        <v>43761</v>
      </c>
      <c r="B317" s="3"/>
      <c r="C317" s="82"/>
      <c r="D317" s="83"/>
      <c r="E317" s="52">
        <f t="shared" si="15"/>
        <v>0</v>
      </c>
      <c r="F317" s="84"/>
      <c r="G317" s="52">
        <f t="shared" si="13"/>
        <v>0</v>
      </c>
      <c r="H317" s="84"/>
      <c r="I317" s="4">
        <f t="shared" si="14"/>
        <v>0</v>
      </c>
      <c r="J317" s="56">
        <f>C7</f>
        <v>0</v>
      </c>
      <c r="K317" s="57"/>
      <c r="L317" s="58"/>
      <c r="M317" s="36">
        <v>0</v>
      </c>
      <c r="N317" s="52"/>
      <c r="O317" s="87"/>
      <c r="P317" s="13">
        <v>0</v>
      </c>
    </row>
    <row r="318" spans="1:17" s="12" customFormat="1" ht="21.95" customHeight="1">
      <c r="A318" s="5">
        <v>43762</v>
      </c>
      <c r="B318" s="3"/>
      <c r="C318" s="82"/>
      <c r="D318" s="83"/>
      <c r="E318" s="52">
        <f t="shared" si="15"/>
        <v>0</v>
      </c>
      <c r="F318" s="84"/>
      <c r="G318" s="52">
        <f t="shared" si="13"/>
        <v>0</v>
      </c>
      <c r="H318" s="84"/>
      <c r="I318" s="4">
        <f t="shared" si="14"/>
        <v>0</v>
      </c>
      <c r="J318" s="56">
        <f>C7</f>
        <v>0</v>
      </c>
      <c r="K318" s="57"/>
      <c r="L318" s="58"/>
      <c r="M318" s="36">
        <v>0</v>
      </c>
      <c r="N318" s="52"/>
      <c r="O318" s="87"/>
      <c r="P318" s="13">
        <v>0</v>
      </c>
    </row>
    <row r="319" spans="1:17" s="12" customFormat="1" ht="21.95" customHeight="1">
      <c r="A319" s="5">
        <v>43763</v>
      </c>
      <c r="B319" s="3"/>
      <c r="C319" s="82"/>
      <c r="D319" s="83"/>
      <c r="E319" s="52">
        <f t="shared" si="15"/>
        <v>0</v>
      </c>
      <c r="F319" s="84"/>
      <c r="G319" s="52">
        <f t="shared" si="13"/>
        <v>0</v>
      </c>
      <c r="H319" s="84"/>
      <c r="I319" s="4">
        <f t="shared" si="14"/>
        <v>0</v>
      </c>
      <c r="J319" s="56">
        <f>C7</f>
        <v>0</v>
      </c>
      <c r="K319" s="57"/>
      <c r="L319" s="58"/>
      <c r="M319" s="36">
        <v>0</v>
      </c>
      <c r="N319" s="52"/>
      <c r="O319" s="87"/>
      <c r="P319" s="13">
        <v>0</v>
      </c>
    </row>
    <row r="320" spans="1:17" s="12" customFormat="1" ht="21.95" customHeight="1">
      <c r="A320" s="27">
        <v>43764</v>
      </c>
      <c r="B320" s="28"/>
      <c r="C320" s="77"/>
      <c r="D320" s="78"/>
      <c r="E320" s="79">
        <f t="shared" si="15"/>
        <v>0</v>
      </c>
      <c r="F320" s="80"/>
      <c r="G320" s="79">
        <f t="shared" si="13"/>
        <v>0</v>
      </c>
      <c r="H320" s="80"/>
      <c r="I320" s="29">
        <f t="shared" si="14"/>
        <v>0</v>
      </c>
      <c r="J320" s="56">
        <f>C7</f>
        <v>0</v>
      </c>
      <c r="K320" s="57"/>
      <c r="L320" s="58"/>
      <c r="M320" s="36">
        <v>0</v>
      </c>
      <c r="N320" s="79"/>
      <c r="O320" s="81"/>
      <c r="P320" s="13">
        <v>0</v>
      </c>
      <c r="Q320" s="12" t="s">
        <v>63</v>
      </c>
    </row>
    <row r="321" spans="1:17" s="12" customFormat="1" ht="21.95" customHeight="1">
      <c r="A321" s="27">
        <v>43765</v>
      </c>
      <c r="B321" s="28"/>
      <c r="C321" s="77"/>
      <c r="D321" s="78"/>
      <c r="E321" s="79">
        <f t="shared" si="15"/>
        <v>0</v>
      </c>
      <c r="F321" s="80"/>
      <c r="G321" s="79">
        <f t="shared" si="13"/>
        <v>0</v>
      </c>
      <c r="H321" s="80"/>
      <c r="I321" s="29">
        <f t="shared" si="14"/>
        <v>0</v>
      </c>
      <c r="J321" s="56">
        <v>0</v>
      </c>
      <c r="K321" s="57"/>
      <c r="L321" s="58"/>
      <c r="M321" s="36">
        <v>0</v>
      </c>
      <c r="N321" s="79"/>
      <c r="O321" s="81"/>
      <c r="P321" s="13">
        <v>0</v>
      </c>
      <c r="Q321" s="12" t="s">
        <v>64</v>
      </c>
    </row>
    <row r="322" spans="1:17" s="12" customFormat="1" ht="21.95" customHeight="1">
      <c r="A322" s="5">
        <v>43766</v>
      </c>
      <c r="B322" s="3"/>
      <c r="C322" s="23"/>
      <c r="D322" s="24"/>
      <c r="E322" s="52">
        <f t="shared" si="15"/>
        <v>0</v>
      </c>
      <c r="F322" s="84"/>
      <c r="G322" s="52">
        <f t="shared" si="13"/>
        <v>0</v>
      </c>
      <c r="H322" s="84"/>
      <c r="I322" s="4">
        <f t="shared" si="14"/>
        <v>0</v>
      </c>
      <c r="J322" s="56">
        <f>C7</f>
        <v>0</v>
      </c>
      <c r="K322" s="57"/>
      <c r="L322" s="58"/>
      <c r="M322" s="36">
        <v>0</v>
      </c>
      <c r="N322" s="22"/>
      <c r="O322" s="25"/>
      <c r="P322" s="13">
        <v>0</v>
      </c>
      <c r="Q322" s="12" t="s">
        <v>60</v>
      </c>
    </row>
    <row r="323" spans="1:17" s="12" customFormat="1" ht="21.95" customHeight="1">
      <c r="A323" s="5">
        <v>43767</v>
      </c>
      <c r="B323" s="3"/>
      <c r="C323" s="23"/>
      <c r="D323" s="24"/>
      <c r="E323" s="52">
        <f t="shared" si="15"/>
        <v>0</v>
      </c>
      <c r="F323" s="84"/>
      <c r="G323" s="52">
        <f t="shared" si="13"/>
        <v>0</v>
      </c>
      <c r="H323" s="84"/>
      <c r="I323" s="4">
        <f t="shared" si="14"/>
        <v>0</v>
      </c>
      <c r="J323" s="56">
        <f>C7</f>
        <v>0</v>
      </c>
      <c r="K323" s="57"/>
      <c r="L323" s="58"/>
      <c r="M323" s="36">
        <v>0</v>
      </c>
      <c r="N323" s="22"/>
      <c r="O323" s="25"/>
      <c r="P323" s="13">
        <v>0</v>
      </c>
    </row>
    <row r="324" spans="1:17" s="12" customFormat="1" ht="21.95" customHeight="1">
      <c r="A324" s="5">
        <v>43768</v>
      </c>
      <c r="B324" s="3"/>
      <c r="C324" s="82"/>
      <c r="D324" s="83"/>
      <c r="E324" s="52">
        <f t="shared" si="15"/>
        <v>0</v>
      </c>
      <c r="F324" s="84"/>
      <c r="G324" s="52">
        <f t="shared" si="13"/>
        <v>0</v>
      </c>
      <c r="H324" s="84"/>
      <c r="I324" s="4">
        <f t="shared" si="14"/>
        <v>0</v>
      </c>
      <c r="J324" s="56">
        <f>C7</f>
        <v>0</v>
      </c>
      <c r="K324" s="57"/>
      <c r="L324" s="58"/>
      <c r="M324" s="36">
        <v>0</v>
      </c>
      <c r="N324" s="52"/>
      <c r="O324" s="87"/>
      <c r="P324" s="13">
        <v>0</v>
      </c>
    </row>
    <row r="325" spans="1:17" s="12" customFormat="1" ht="21.95" customHeight="1">
      <c r="A325" s="5">
        <v>43769</v>
      </c>
      <c r="B325" s="3"/>
      <c r="C325" s="82"/>
      <c r="D325" s="83"/>
      <c r="E325" s="52">
        <f t="shared" si="15"/>
        <v>0</v>
      </c>
      <c r="F325" s="84"/>
      <c r="G325" s="52">
        <f t="shared" si="13"/>
        <v>0</v>
      </c>
      <c r="H325" s="84"/>
      <c r="I325" s="4">
        <f t="shared" si="14"/>
        <v>0</v>
      </c>
      <c r="J325" s="56">
        <f>C7</f>
        <v>0</v>
      </c>
      <c r="K325" s="57"/>
      <c r="L325" s="58"/>
      <c r="M325" s="36">
        <v>0</v>
      </c>
      <c r="N325" s="52"/>
      <c r="O325" s="87"/>
      <c r="P325" s="13">
        <v>0</v>
      </c>
    </row>
    <row r="326" spans="1:17" s="12" customFormat="1" ht="21.95" customHeight="1">
      <c r="A326" s="5">
        <v>43770</v>
      </c>
      <c r="B326" s="3"/>
      <c r="C326" s="82"/>
      <c r="D326" s="83"/>
      <c r="E326" s="52">
        <f t="shared" si="15"/>
        <v>0</v>
      </c>
      <c r="F326" s="84"/>
      <c r="G326" s="52">
        <f t="shared" si="13"/>
        <v>0</v>
      </c>
      <c r="H326" s="84"/>
      <c r="I326" s="4">
        <f t="shared" si="14"/>
        <v>0</v>
      </c>
      <c r="J326" s="56">
        <f>C7</f>
        <v>0</v>
      </c>
      <c r="K326" s="57"/>
      <c r="L326" s="58"/>
      <c r="M326" s="36">
        <v>0</v>
      </c>
      <c r="N326" s="52"/>
      <c r="O326" s="87"/>
      <c r="P326" s="13">
        <v>0</v>
      </c>
    </row>
    <row r="327" spans="1:17" s="12" customFormat="1" ht="21.95" customHeight="1">
      <c r="A327" s="27">
        <v>43771</v>
      </c>
      <c r="B327" s="28"/>
      <c r="C327" s="77"/>
      <c r="D327" s="78"/>
      <c r="E327" s="79">
        <f t="shared" si="15"/>
        <v>0</v>
      </c>
      <c r="F327" s="80"/>
      <c r="G327" s="79">
        <f t="shared" si="13"/>
        <v>0</v>
      </c>
      <c r="H327" s="80"/>
      <c r="I327" s="29">
        <f t="shared" si="14"/>
        <v>0</v>
      </c>
      <c r="J327" s="56">
        <f>C7</f>
        <v>0</v>
      </c>
      <c r="K327" s="57"/>
      <c r="L327" s="58"/>
      <c r="M327" s="36">
        <v>0</v>
      </c>
      <c r="N327" s="79"/>
      <c r="O327" s="81"/>
      <c r="P327" s="13">
        <v>0</v>
      </c>
      <c r="Q327" s="12" t="s">
        <v>63</v>
      </c>
    </row>
    <row r="328" spans="1:17" s="12" customFormat="1" ht="21.95" customHeight="1">
      <c r="A328" s="27">
        <v>43772</v>
      </c>
      <c r="B328" s="28"/>
      <c r="C328" s="77"/>
      <c r="D328" s="78"/>
      <c r="E328" s="79">
        <f t="shared" si="15"/>
        <v>0</v>
      </c>
      <c r="F328" s="80"/>
      <c r="G328" s="79">
        <f t="shared" si="13"/>
        <v>0</v>
      </c>
      <c r="H328" s="80"/>
      <c r="I328" s="29">
        <f t="shared" si="14"/>
        <v>0</v>
      </c>
      <c r="J328" s="56">
        <v>0</v>
      </c>
      <c r="K328" s="57"/>
      <c r="L328" s="58"/>
      <c r="M328" s="36">
        <v>0</v>
      </c>
      <c r="N328" s="79"/>
      <c r="O328" s="81"/>
      <c r="P328" s="13">
        <v>0</v>
      </c>
      <c r="Q328" s="12" t="s">
        <v>64</v>
      </c>
    </row>
    <row r="329" spans="1:17" s="12" customFormat="1" ht="21.95" customHeight="1">
      <c r="A329" s="5">
        <v>43773</v>
      </c>
      <c r="B329" s="3"/>
      <c r="C329" s="82"/>
      <c r="D329" s="83"/>
      <c r="E329" s="52">
        <f t="shared" si="15"/>
        <v>0</v>
      </c>
      <c r="F329" s="84"/>
      <c r="G329" s="52">
        <f t="shared" si="13"/>
        <v>0</v>
      </c>
      <c r="H329" s="84"/>
      <c r="I329" s="4">
        <f t="shared" si="14"/>
        <v>0</v>
      </c>
      <c r="J329" s="56">
        <f>C7</f>
        <v>0</v>
      </c>
      <c r="K329" s="57"/>
      <c r="L329" s="58"/>
      <c r="M329" s="36">
        <v>0</v>
      </c>
      <c r="N329" s="52"/>
      <c r="O329" s="87"/>
      <c r="P329" s="13">
        <v>0</v>
      </c>
      <c r="Q329" s="12" t="s">
        <v>60</v>
      </c>
    </row>
    <row r="330" spans="1:17" s="12" customFormat="1" ht="21.95" customHeight="1">
      <c r="A330" s="5">
        <v>43774</v>
      </c>
      <c r="B330" s="3"/>
      <c r="C330" s="23"/>
      <c r="D330" s="24"/>
      <c r="E330" s="52">
        <f t="shared" si="15"/>
        <v>0</v>
      </c>
      <c r="F330" s="84"/>
      <c r="G330" s="52">
        <f t="shared" si="13"/>
        <v>0</v>
      </c>
      <c r="H330" s="84"/>
      <c r="I330" s="4">
        <f t="shared" si="14"/>
        <v>0</v>
      </c>
      <c r="J330" s="56">
        <f>C7</f>
        <v>0</v>
      </c>
      <c r="K330" s="57"/>
      <c r="L330" s="58"/>
      <c r="M330" s="36">
        <v>0</v>
      </c>
      <c r="N330" s="22"/>
      <c r="O330" s="25"/>
      <c r="P330" s="13">
        <v>0</v>
      </c>
    </row>
    <row r="331" spans="1:17" s="12" customFormat="1" ht="21.95" customHeight="1">
      <c r="A331" s="5">
        <v>43775</v>
      </c>
      <c r="B331" s="3"/>
      <c r="C331" s="82"/>
      <c r="D331" s="83"/>
      <c r="E331" s="52">
        <f t="shared" si="15"/>
        <v>0</v>
      </c>
      <c r="F331" s="84"/>
      <c r="G331" s="52">
        <f t="shared" si="13"/>
        <v>0</v>
      </c>
      <c r="H331" s="84"/>
      <c r="I331" s="4">
        <f t="shared" si="14"/>
        <v>0</v>
      </c>
      <c r="J331" s="56">
        <f>C7</f>
        <v>0</v>
      </c>
      <c r="K331" s="57"/>
      <c r="L331" s="58"/>
      <c r="M331" s="36">
        <v>0</v>
      </c>
      <c r="N331" s="52"/>
      <c r="O331" s="87"/>
      <c r="P331" s="13">
        <v>0</v>
      </c>
    </row>
    <row r="332" spans="1:17" s="12" customFormat="1" ht="21.95" customHeight="1">
      <c r="A332" s="5">
        <v>43776</v>
      </c>
      <c r="B332" s="3"/>
      <c r="C332" s="82"/>
      <c r="D332" s="83"/>
      <c r="E332" s="52">
        <f t="shared" si="15"/>
        <v>0</v>
      </c>
      <c r="F332" s="84"/>
      <c r="G332" s="52">
        <f t="shared" si="13"/>
        <v>0</v>
      </c>
      <c r="H332" s="84"/>
      <c r="I332" s="4">
        <f t="shared" si="14"/>
        <v>0</v>
      </c>
      <c r="J332" s="56">
        <f>C7</f>
        <v>0</v>
      </c>
      <c r="K332" s="57"/>
      <c r="L332" s="58"/>
      <c r="M332" s="36">
        <v>0</v>
      </c>
      <c r="N332" s="52"/>
      <c r="O332" s="87"/>
      <c r="P332" s="13">
        <v>0</v>
      </c>
    </row>
    <row r="333" spans="1:17" s="12" customFormat="1" ht="21.95" customHeight="1">
      <c r="A333" s="5">
        <v>43777</v>
      </c>
      <c r="B333" s="3"/>
      <c r="C333" s="82"/>
      <c r="D333" s="83"/>
      <c r="E333" s="52">
        <f t="shared" si="15"/>
        <v>0</v>
      </c>
      <c r="F333" s="84"/>
      <c r="G333" s="52">
        <f t="shared" si="13"/>
        <v>0</v>
      </c>
      <c r="H333" s="84"/>
      <c r="I333" s="4">
        <f t="shared" si="14"/>
        <v>0</v>
      </c>
      <c r="J333" s="56">
        <f>C7</f>
        <v>0</v>
      </c>
      <c r="K333" s="57"/>
      <c r="L333" s="58"/>
      <c r="M333" s="36">
        <v>0</v>
      </c>
      <c r="N333" s="52"/>
      <c r="O333" s="87"/>
      <c r="P333" s="13">
        <v>0</v>
      </c>
    </row>
    <row r="334" spans="1:17" s="12" customFormat="1" ht="21.95" customHeight="1">
      <c r="A334" s="27">
        <v>43778</v>
      </c>
      <c r="B334" s="28"/>
      <c r="C334" s="77"/>
      <c r="D334" s="78"/>
      <c r="E334" s="79">
        <f t="shared" si="15"/>
        <v>0</v>
      </c>
      <c r="F334" s="80"/>
      <c r="G334" s="79">
        <f t="shared" si="13"/>
        <v>0</v>
      </c>
      <c r="H334" s="80"/>
      <c r="I334" s="29">
        <f t="shared" si="14"/>
        <v>0</v>
      </c>
      <c r="J334" s="56">
        <v>0</v>
      </c>
      <c r="K334" s="57"/>
      <c r="L334" s="58"/>
      <c r="M334" s="36">
        <v>0</v>
      </c>
      <c r="N334" s="79"/>
      <c r="O334" s="81"/>
      <c r="P334" s="13">
        <v>0</v>
      </c>
      <c r="Q334" s="12" t="s">
        <v>63</v>
      </c>
    </row>
    <row r="335" spans="1:17" s="12" customFormat="1" ht="21.95" customHeight="1">
      <c r="A335" s="27">
        <v>43779</v>
      </c>
      <c r="B335" s="28"/>
      <c r="C335" s="77"/>
      <c r="D335" s="78"/>
      <c r="E335" s="79">
        <f t="shared" si="15"/>
        <v>0</v>
      </c>
      <c r="F335" s="80"/>
      <c r="G335" s="79">
        <f t="shared" si="13"/>
        <v>0</v>
      </c>
      <c r="H335" s="80"/>
      <c r="I335" s="29">
        <f t="shared" si="14"/>
        <v>0</v>
      </c>
      <c r="J335" s="56">
        <v>0</v>
      </c>
      <c r="K335" s="57"/>
      <c r="L335" s="58"/>
      <c r="M335" s="36">
        <v>0</v>
      </c>
      <c r="N335" s="79"/>
      <c r="O335" s="81"/>
      <c r="P335" s="13">
        <v>0</v>
      </c>
      <c r="Q335" s="12" t="s">
        <v>64</v>
      </c>
    </row>
    <row r="336" spans="1:17" s="12" customFormat="1" ht="21.95" customHeight="1">
      <c r="A336" s="5">
        <v>43780</v>
      </c>
      <c r="B336" s="3"/>
      <c r="C336" s="82"/>
      <c r="D336" s="83"/>
      <c r="E336" s="52">
        <f t="shared" si="15"/>
        <v>0</v>
      </c>
      <c r="F336" s="84"/>
      <c r="G336" s="52">
        <f t="shared" si="13"/>
        <v>0</v>
      </c>
      <c r="H336" s="84"/>
      <c r="I336" s="4">
        <f t="shared" si="14"/>
        <v>0</v>
      </c>
      <c r="J336" s="56">
        <f>C7</f>
        <v>0</v>
      </c>
      <c r="K336" s="57"/>
      <c r="L336" s="58"/>
      <c r="M336" s="36">
        <v>0</v>
      </c>
      <c r="N336" s="52"/>
      <c r="O336" s="87"/>
      <c r="P336" s="13">
        <v>0</v>
      </c>
      <c r="Q336" s="12" t="s">
        <v>60</v>
      </c>
    </row>
    <row r="337" spans="1:17" s="12" customFormat="1" ht="21.95" customHeight="1">
      <c r="A337" s="5">
        <v>43781</v>
      </c>
      <c r="B337" s="3"/>
      <c r="C337" s="23"/>
      <c r="D337" s="24"/>
      <c r="E337" s="52">
        <f t="shared" si="15"/>
        <v>0</v>
      </c>
      <c r="F337" s="84"/>
      <c r="G337" s="52">
        <f t="shared" si="13"/>
        <v>0</v>
      </c>
      <c r="H337" s="84"/>
      <c r="I337" s="4">
        <f t="shared" si="14"/>
        <v>0</v>
      </c>
      <c r="J337" s="56">
        <f>C7</f>
        <v>0</v>
      </c>
      <c r="K337" s="57"/>
      <c r="L337" s="58"/>
      <c r="M337" s="36">
        <v>0</v>
      </c>
      <c r="N337" s="22"/>
      <c r="O337" s="25"/>
      <c r="P337" s="13">
        <v>0</v>
      </c>
    </row>
    <row r="338" spans="1:17" s="12" customFormat="1" ht="21.95" customHeight="1">
      <c r="A338" s="5">
        <v>43782</v>
      </c>
      <c r="B338" s="3"/>
      <c r="C338" s="82"/>
      <c r="D338" s="83"/>
      <c r="E338" s="52">
        <f t="shared" si="15"/>
        <v>0</v>
      </c>
      <c r="F338" s="84"/>
      <c r="G338" s="52">
        <f t="shared" si="13"/>
        <v>0</v>
      </c>
      <c r="H338" s="84"/>
      <c r="I338" s="4">
        <f t="shared" si="14"/>
        <v>0</v>
      </c>
      <c r="J338" s="56">
        <f>C7</f>
        <v>0</v>
      </c>
      <c r="K338" s="57"/>
      <c r="L338" s="58"/>
      <c r="M338" s="36">
        <v>0</v>
      </c>
      <c r="N338" s="52"/>
      <c r="O338" s="87"/>
      <c r="P338" s="13">
        <v>0</v>
      </c>
    </row>
    <row r="339" spans="1:17" s="12" customFormat="1" ht="21.95" customHeight="1">
      <c r="A339" s="5">
        <v>43783</v>
      </c>
      <c r="B339" s="3"/>
      <c r="C339" s="82"/>
      <c r="D339" s="83"/>
      <c r="E339" s="52">
        <f t="shared" si="15"/>
        <v>0</v>
      </c>
      <c r="F339" s="84"/>
      <c r="G339" s="52">
        <f t="shared" si="13"/>
        <v>0</v>
      </c>
      <c r="H339" s="84"/>
      <c r="I339" s="4">
        <f t="shared" si="14"/>
        <v>0</v>
      </c>
      <c r="J339" s="56">
        <f>C7</f>
        <v>0</v>
      </c>
      <c r="K339" s="57"/>
      <c r="L339" s="58"/>
      <c r="M339" s="36">
        <v>0</v>
      </c>
      <c r="N339" s="52"/>
      <c r="O339" s="87"/>
      <c r="P339" s="13">
        <v>0</v>
      </c>
    </row>
    <row r="340" spans="1:17" s="12" customFormat="1" ht="21.95" customHeight="1">
      <c r="A340" s="5">
        <v>43784</v>
      </c>
      <c r="B340" s="3"/>
      <c r="C340" s="82"/>
      <c r="D340" s="83"/>
      <c r="E340" s="52">
        <f t="shared" si="15"/>
        <v>0</v>
      </c>
      <c r="F340" s="84"/>
      <c r="G340" s="52">
        <f t="shared" si="13"/>
        <v>0</v>
      </c>
      <c r="H340" s="84"/>
      <c r="I340" s="4">
        <f t="shared" si="14"/>
        <v>0</v>
      </c>
      <c r="J340" s="56">
        <f>C7</f>
        <v>0</v>
      </c>
      <c r="K340" s="57"/>
      <c r="L340" s="58"/>
      <c r="M340" s="36">
        <v>0</v>
      </c>
      <c r="N340" s="52"/>
      <c r="O340" s="87"/>
      <c r="P340" s="13">
        <v>0</v>
      </c>
    </row>
    <row r="341" spans="1:17" s="12" customFormat="1" ht="21.95" customHeight="1">
      <c r="A341" s="27">
        <v>43785</v>
      </c>
      <c r="B341" s="28"/>
      <c r="C341" s="77"/>
      <c r="D341" s="78"/>
      <c r="E341" s="79">
        <f t="shared" si="15"/>
        <v>0</v>
      </c>
      <c r="F341" s="80"/>
      <c r="G341" s="79">
        <f t="shared" si="13"/>
        <v>0</v>
      </c>
      <c r="H341" s="80"/>
      <c r="I341" s="29">
        <f t="shared" si="14"/>
        <v>0</v>
      </c>
      <c r="J341" s="56">
        <v>0</v>
      </c>
      <c r="K341" s="57"/>
      <c r="L341" s="58"/>
      <c r="M341" s="36">
        <v>0</v>
      </c>
      <c r="N341" s="79"/>
      <c r="O341" s="81"/>
      <c r="P341" s="13">
        <v>0</v>
      </c>
      <c r="Q341" s="12" t="s">
        <v>63</v>
      </c>
    </row>
    <row r="342" spans="1:17" s="12" customFormat="1" ht="21.95" customHeight="1">
      <c r="A342" s="27">
        <v>43786</v>
      </c>
      <c r="B342" s="28"/>
      <c r="C342" s="77"/>
      <c r="D342" s="78"/>
      <c r="E342" s="79">
        <f t="shared" si="15"/>
        <v>0</v>
      </c>
      <c r="F342" s="80"/>
      <c r="G342" s="79">
        <f t="shared" ref="G342:G386" si="16">E342+I342</f>
        <v>0</v>
      </c>
      <c r="H342" s="80"/>
      <c r="I342" s="29">
        <f t="shared" ref="I342:I386" si="17">J342+M342+P342</f>
        <v>0</v>
      </c>
      <c r="J342" s="56">
        <v>0</v>
      </c>
      <c r="K342" s="57"/>
      <c r="L342" s="58"/>
      <c r="M342" s="36">
        <v>0</v>
      </c>
      <c r="N342" s="79"/>
      <c r="O342" s="81"/>
      <c r="P342" s="13">
        <v>0</v>
      </c>
      <c r="Q342" s="12" t="s">
        <v>64</v>
      </c>
    </row>
    <row r="343" spans="1:17" s="12" customFormat="1" ht="21.95" customHeight="1">
      <c r="A343" s="5">
        <v>43787</v>
      </c>
      <c r="B343" s="3"/>
      <c r="C343" s="82"/>
      <c r="D343" s="83"/>
      <c r="E343" s="52">
        <f t="shared" si="15"/>
        <v>0</v>
      </c>
      <c r="F343" s="84"/>
      <c r="G343" s="52">
        <f t="shared" si="16"/>
        <v>0</v>
      </c>
      <c r="H343" s="84"/>
      <c r="I343" s="4">
        <f t="shared" si="17"/>
        <v>0</v>
      </c>
      <c r="J343" s="56">
        <f>C7</f>
        <v>0</v>
      </c>
      <c r="K343" s="57"/>
      <c r="L343" s="58"/>
      <c r="M343" s="36">
        <v>0</v>
      </c>
      <c r="N343" s="52"/>
      <c r="O343" s="87"/>
      <c r="P343" s="13">
        <v>0</v>
      </c>
      <c r="Q343" s="12" t="s">
        <v>60</v>
      </c>
    </row>
    <row r="344" spans="1:17" s="12" customFormat="1" ht="21.95" customHeight="1">
      <c r="A344" s="5">
        <v>43788</v>
      </c>
      <c r="B344" s="3"/>
      <c r="C344" s="23"/>
      <c r="D344" s="24"/>
      <c r="E344" s="52">
        <f t="shared" si="15"/>
        <v>0</v>
      </c>
      <c r="F344" s="84"/>
      <c r="G344" s="52">
        <f t="shared" si="16"/>
        <v>0</v>
      </c>
      <c r="H344" s="84"/>
      <c r="I344" s="4">
        <f t="shared" si="17"/>
        <v>0</v>
      </c>
      <c r="J344" s="56">
        <f>C7</f>
        <v>0</v>
      </c>
      <c r="K344" s="57"/>
      <c r="L344" s="58"/>
      <c r="M344" s="36">
        <v>0</v>
      </c>
      <c r="N344" s="22"/>
      <c r="O344" s="25"/>
      <c r="P344" s="13">
        <v>0</v>
      </c>
    </row>
    <row r="345" spans="1:17" s="12" customFormat="1" ht="21.95" customHeight="1">
      <c r="A345" s="5">
        <v>43789</v>
      </c>
      <c r="B345" s="3"/>
      <c r="C345" s="82"/>
      <c r="D345" s="83"/>
      <c r="E345" s="52">
        <f t="shared" si="15"/>
        <v>0</v>
      </c>
      <c r="F345" s="84"/>
      <c r="G345" s="52">
        <f t="shared" si="16"/>
        <v>0</v>
      </c>
      <c r="H345" s="84"/>
      <c r="I345" s="4">
        <f t="shared" si="17"/>
        <v>0</v>
      </c>
      <c r="J345" s="56">
        <f>C7</f>
        <v>0</v>
      </c>
      <c r="K345" s="57"/>
      <c r="L345" s="58"/>
      <c r="M345" s="36">
        <v>0</v>
      </c>
      <c r="N345" s="52"/>
      <c r="O345" s="87"/>
      <c r="P345" s="13">
        <v>0</v>
      </c>
    </row>
    <row r="346" spans="1:17" s="12" customFormat="1" ht="21.95" customHeight="1">
      <c r="A346" s="5">
        <v>43790</v>
      </c>
      <c r="B346" s="3"/>
      <c r="C346" s="82"/>
      <c r="D346" s="83"/>
      <c r="E346" s="52">
        <f t="shared" si="15"/>
        <v>0</v>
      </c>
      <c r="F346" s="84"/>
      <c r="G346" s="52">
        <f t="shared" si="16"/>
        <v>0</v>
      </c>
      <c r="H346" s="84"/>
      <c r="I346" s="4">
        <f t="shared" si="17"/>
        <v>0</v>
      </c>
      <c r="J346" s="56">
        <f>C7</f>
        <v>0</v>
      </c>
      <c r="K346" s="57"/>
      <c r="L346" s="58"/>
      <c r="M346" s="36">
        <v>0</v>
      </c>
      <c r="N346" s="52"/>
      <c r="O346" s="87"/>
      <c r="P346" s="13">
        <v>0</v>
      </c>
    </row>
    <row r="347" spans="1:17" s="12" customFormat="1" ht="21.95" customHeight="1">
      <c r="A347" s="5">
        <v>43791</v>
      </c>
      <c r="B347" s="3"/>
      <c r="C347" s="82"/>
      <c r="D347" s="83"/>
      <c r="E347" s="52">
        <f t="shared" si="15"/>
        <v>0</v>
      </c>
      <c r="F347" s="84"/>
      <c r="G347" s="52">
        <f t="shared" si="16"/>
        <v>0</v>
      </c>
      <c r="H347" s="84"/>
      <c r="I347" s="4">
        <f t="shared" si="17"/>
        <v>0</v>
      </c>
      <c r="J347" s="56">
        <f>C7</f>
        <v>0</v>
      </c>
      <c r="K347" s="57"/>
      <c r="L347" s="58"/>
      <c r="M347" s="36">
        <v>0</v>
      </c>
      <c r="N347" s="52"/>
      <c r="O347" s="87"/>
      <c r="P347" s="13">
        <v>0</v>
      </c>
    </row>
    <row r="348" spans="1:17" s="12" customFormat="1" ht="21.95" customHeight="1">
      <c r="A348" s="27">
        <v>43792</v>
      </c>
      <c r="B348" s="28"/>
      <c r="C348" s="77"/>
      <c r="D348" s="78"/>
      <c r="E348" s="79">
        <f t="shared" si="15"/>
        <v>0</v>
      </c>
      <c r="F348" s="80"/>
      <c r="G348" s="79">
        <f t="shared" si="16"/>
        <v>0</v>
      </c>
      <c r="H348" s="80"/>
      <c r="I348" s="29">
        <f t="shared" si="17"/>
        <v>0</v>
      </c>
      <c r="J348" s="56">
        <v>0</v>
      </c>
      <c r="K348" s="57"/>
      <c r="L348" s="58"/>
      <c r="M348" s="36">
        <v>0</v>
      </c>
      <c r="N348" s="79"/>
      <c r="O348" s="81"/>
      <c r="P348" s="13">
        <v>0</v>
      </c>
      <c r="Q348" s="12" t="s">
        <v>63</v>
      </c>
    </row>
    <row r="349" spans="1:17" s="12" customFormat="1" ht="21.95" customHeight="1">
      <c r="A349" s="27">
        <v>43793</v>
      </c>
      <c r="B349" s="28"/>
      <c r="C349" s="77"/>
      <c r="D349" s="78"/>
      <c r="E349" s="79">
        <f t="shared" si="15"/>
        <v>0</v>
      </c>
      <c r="F349" s="80"/>
      <c r="G349" s="79">
        <f t="shared" si="16"/>
        <v>0</v>
      </c>
      <c r="H349" s="80"/>
      <c r="I349" s="29">
        <f t="shared" si="17"/>
        <v>0</v>
      </c>
      <c r="J349" s="56">
        <v>0</v>
      </c>
      <c r="K349" s="57"/>
      <c r="L349" s="58"/>
      <c r="M349" s="36">
        <v>0</v>
      </c>
      <c r="N349" s="79"/>
      <c r="O349" s="81"/>
      <c r="P349" s="13">
        <v>0</v>
      </c>
      <c r="Q349" s="12" t="s">
        <v>64</v>
      </c>
    </row>
    <row r="350" spans="1:17" s="12" customFormat="1" ht="21.95" customHeight="1">
      <c r="A350" s="5">
        <v>43794</v>
      </c>
      <c r="B350" s="3"/>
      <c r="C350" s="82"/>
      <c r="D350" s="83"/>
      <c r="E350" s="52">
        <f t="shared" si="15"/>
        <v>0</v>
      </c>
      <c r="F350" s="84"/>
      <c r="G350" s="52">
        <f t="shared" si="16"/>
        <v>0</v>
      </c>
      <c r="H350" s="84"/>
      <c r="I350" s="4">
        <f t="shared" si="17"/>
        <v>0</v>
      </c>
      <c r="J350" s="56">
        <f>C7</f>
        <v>0</v>
      </c>
      <c r="K350" s="57"/>
      <c r="L350" s="58"/>
      <c r="M350" s="36">
        <v>0</v>
      </c>
      <c r="N350" s="52"/>
      <c r="O350" s="87"/>
      <c r="P350" s="13">
        <v>0</v>
      </c>
      <c r="Q350" s="12" t="s">
        <v>60</v>
      </c>
    </row>
    <row r="351" spans="1:17" s="12" customFormat="1" ht="21.95" customHeight="1">
      <c r="A351" s="5">
        <v>43795</v>
      </c>
      <c r="B351" s="3"/>
      <c r="C351" s="23"/>
      <c r="D351" s="24"/>
      <c r="E351" s="52">
        <f t="shared" si="15"/>
        <v>0</v>
      </c>
      <c r="F351" s="84"/>
      <c r="G351" s="52">
        <f t="shared" si="16"/>
        <v>0</v>
      </c>
      <c r="H351" s="84"/>
      <c r="I351" s="4">
        <f t="shared" si="17"/>
        <v>0</v>
      </c>
      <c r="J351" s="56">
        <f>C7</f>
        <v>0</v>
      </c>
      <c r="K351" s="57"/>
      <c r="L351" s="58"/>
      <c r="M351" s="36">
        <v>0</v>
      </c>
      <c r="N351" s="22"/>
      <c r="O351" s="25"/>
      <c r="P351" s="13">
        <v>0</v>
      </c>
    </row>
    <row r="352" spans="1:17" s="12" customFormat="1" ht="21.95" customHeight="1">
      <c r="A352" s="5">
        <v>43796</v>
      </c>
      <c r="B352" s="3"/>
      <c r="C352" s="82"/>
      <c r="D352" s="83"/>
      <c r="E352" s="52">
        <f t="shared" si="15"/>
        <v>0</v>
      </c>
      <c r="F352" s="84"/>
      <c r="G352" s="52">
        <f t="shared" si="16"/>
        <v>0</v>
      </c>
      <c r="H352" s="84"/>
      <c r="I352" s="4">
        <f t="shared" si="17"/>
        <v>0</v>
      </c>
      <c r="J352" s="56">
        <f>C7</f>
        <v>0</v>
      </c>
      <c r="K352" s="57"/>
      <c r="L352" s="58"/>
      <c r="M352" s="36">
        <v>0</v>
      </c>
      <c r="N352" s="52"/>
      <c r="O352" s="87"/>
      <c r="P352" s="13">
        <v>0</v>
      </c>
    </row>
    <row r="353" spans="1:17" s="12" customFormat="1" ht="21.95" customHeight="1">
      <c r="A353" s="5">
        <v>43797</v>
      </c>
      <c r="B353" s="3"/>
      <c r="C353" s="82"/>
      <c r="D353" s="83"/>
      <c r="E353" s="52">
        <f t="shared" si="15"/>
        <v>0</v>
      </c>
      <c r="F353" s="84"/>
      <c r="G353" s="52">
        <f t="shared" si="16"/>
        <v>0</v>
      </c>
      <c r="H353" s="84"/>
      <c r="I353" s="4">
        <f t="shared" si="17"/>
        <v>0</v>
      </c>
      <c r="J353" s="56">
        <f>C7</f>
        <v>0</v>
      </c>
      <c r="K353" s="57"/>
      <c r="L353" s="58"/>
      <c r="M353" s="36">
        <v>0</v>
      </c>
      <c r="N353" s="52"/>
      <c r="O353" s="87"/>
      <c r="P353" s="13">
        <v>0</v>
      </c>
    </row>
    <row r="354" spans="1:17" s="12" customFormat="1" ht="21.95" customHeight="1">
      <c r="A354" s="5">
        <v>43798</v>
      </c>
      <c r="B354" s="3"/>
      <c r="C354" s="82"/>
      <c r="D354" s="83"/>
      <c r="E354" s="52">
        <f t="shared" si="15"/>
        <v>0</v>
      </c>
      <c r="F354" s="84"/>
      <c r="G354" s="52">
        <f t="shared" si="16"/>
        <v>0</v>
      </c>
      <c r="H354" s="84"/>
      <c r="I354" s="4">
        <f t="shared" si="17"/>
        <v>0</v>
      </c>
      <c r="J354" s="56">
        <f>C7</f>
        <v>0</v>
      </c>
      <c r="K354" s="57"/>
      <c r="L354" s="58"/>
      <c r="M354" s="36">
        <v>0</v>
      </c>
      <c r="N354" s="52"/>
      <c r="O354" s="87"/>
      <c r="P354" s="13">
        <v>0</v>
      </c>
    </row>
    <row r="355" spans="1:17" s="12" customFormat="1" ht="21.95" customHeight="1">
      <c r="A355" s="27">
        <v>43799</v>
      </c>
      <c r="B355" s="28"/>
      <c r="C355" s="77"/>
      <c r="D355" s="78"/>
      <c r="E355" s="79">
        <f t="shared" si="15"/>
        <v>0</v>
      </c>
      <c r="F355" s="80"/>
      <c r="G355" s="79">
        <f t="shared" si="16"/>
        <v>0</v>
      </c>
      <c r="H355" s="80"/>
      <c r="I355" s="29">
        <f t="shared" si="17"/>
        <v>0</v>
      </c>
      <c r="J355" s="56">
        <v>0</v>
      </c>
      <c r="K355" s="57"/>
      <c r="L355" s="58"/>
      <c r="M355" s="36">
        <v>0</v>
      </c>
      <c r="N355" s="79"/>
      <c r="O355" s="81"/>
      <c r="P355" s="13">
        <v>0</v>
      </c>
      <c r="Q355" s="12" t="s">
        <v>63</v>
      </c>
    </row>
    <row r="356" spans="1:17" s="12" customFormat="1" ht="21.95" customHeight="1">
      <c r="A356" s="27">
        <v>43800</v>
      </c>
      <c r="B356" s="28"/>
      <c r="C356" s="77"/>
      <c r="D356" s="78"/>
      <c r="E356" s="79">
        <f t="shared" si="15"/>
        <v>0</v>
      </c>
      <c r="F356" s="80"/>
      <c r="G356" s="79">
        <f t="shared" si="16"/>
        <v>0</v>
      </c>
      <c r="H356" s="80"/>
      <c r="I356" s="29">
        <f t="shared" si="17"/>
        <v>0</v>
      </c>
      <c r="J356" s="56">
        <v>0</v>
      </c>
      <c r="K356" s="57"/>
      <c r="L356" s="58"/>
      <c r="M356" s="36">
        <v>0</v>
      </c>
      <c r="N356" s="79"/>
      <c r="O356" s="81"/>
      <c r="P356" s="13">
        <v>0</v>
      </c>
      <c r="Q356" s="12" t="s">
        <v>64</v>
      </c>
    </row>
    <row r="357" spans="1:17" s="12" customFormat="1" ht="21.95" customHeight="1">
      <c r="A357" s="5">
        <v>43801</v>
      </c>
      <c r="B357" s="3"/>
      <c r="C357" s="82"/>
      <c r="D357" s="83"/>
      <c r="E357" s="52">
        <f t="shared" si="15"/>
        <v>0</v>
      </c>
      <c r="F357" s="84"/>
      <c r="G357" s="52">
        <f t="shared" si="16"/>
        <v>0</v>
      </c>
      <c r="H357" s="84"/>
      <c r="I357" s="4">
        <f t="shared" si="17"/>
        <v>0</v>
      </c>
      <c r="J357" s="56">
        <f>C7</f>
        <v>0</v>
      </c>
      <c r="K357" s="57"/>
      <c r="L357" s="58"/>
      <c r="M357" s="36">
        <v>0</v>
      </c>
      <c r="N357" s="52"/>
      <c r="O357" s="87"/>
      <c r="P357" s="13">
        <v>0</v>
      </c>
      <c r="Q357" s="12" t="s">
        <v>60</v>
      </c>
    </row>
    <row r="358" spans="1:17" s="12" customFormat="1" ht="21.95" customHeight="1">
      <c r="A358" s="5">
        <v>43802</v>
      </c>
      <c r="B358" s="3"/>
      <c r="C358" s="23"/>
      <c r="D358" s="24"/>
      <c r="E358" s="52">
        <f t="shared" si="15"/>
        <v>0</v>
      </c>
      <c r="F358" s="84"/>
      <c r="G358" s="52">
        <f t="shared" si="16"/>
        <v>0</v>
      </c>
      <c r="H358" s="84"/>
      <c r="I358" s="4">
        <f t="shared" si="17"/>
        <v>0</v>
      </c>
      <c r="J358" s="56">
        <f>C7</f>
        <v>0</v>
      </c>
      <c r="K358" s="57"/>
      <c r="L358" s="58"/>
      <c r="M358" s="36">
        <v>0</v>
      </c>
      <c r="N358" s="22"/>
      <c r="O358" s="25"/>
      <c r="P358" s="13">
        <v>0</v>
      </c>
    </row>
    <row r="359" spans="1:17" s="12" customFormat="1" ht="21.95" customHeight="1">
      <c r="A359" s="5">
        <v>43803</v>
      </c>
      <c r="B359" s="3"/>
      <c r="C359" s="82"/>
      <c r="D359" s="83"/>
      <c r="E359" s="52">
        <f t="shared" si="15"/>
        <v>0</v>
      </c>
      <c r="F359" s="84"/>
      <c r="G359" s="52">
        <f t="shared" si="16"/>
        <v>0</v>
      </c>
      <c r="H359" s="84"/>
      <c r="I359" s="4">
        <f t="shared" si="17"/>
        <v>0</v>
      </c>
      <c r="J359" s="56">
        <f>C7</f>
        <v>0</v>
      </c>
      <c r="K359" s="57"/>
      <c r="L359" s="58"/>
      <c r="M359" s="36">
        <v>0</v>
      </c>
      <c r="N359" s="52"/>
      <c r="O359" s="87"/>
      <c r="P359" s="13">
        <v>0</v>
      </c>
    </row>
    <row r="360" spans="1:17" s="12" customFormat="1" ht="21.95" customHeight="1">
      <c r="A360" s="5">
        <v>43804</v>
      </c>
      <c r="B360" s="3"/>
      <c r="C360" s="82"/>
      <c r="D360" s="83"/>
      <c r="E360" s="52">
        <f t="shared" si="15"/>
        <v>0</v>
      </c>
      <c r="F360" s="84"/>
      <c r="G360" s="52">
        <f t="shared" si="16"/>
        <v>0</v>
      </c>
      <c r="H360" s="84"/>
      <c r="I360" s="4">
        <f t="shared" si="17"/>
        <v>0</v>
      </c>
      <c r="J360" s="56">
        <f>C7</f>
        <v>0</v>
      </c>
      <c r="K360" s="57"/>
      <c r="L360" s="58"/>
      <c r="M360" s="36">
        <v>0</v>
      </c>
      <c r="N360" s="52"/>
      <c r="O360" s="87"/>
      <c r="P360" s="13">
        <v>0</v>
      </c>
    </row>
    <row r="361" spans="1:17" s="12" customFormat="1" ht="21.95" customHeight="1">
      <c r="A361" s="5">
        <v>43805</v>
      </c>
      <c r="B361" s="3"/>
      <c r="C361" s="82"/>
      <c r="D361" s="83"/>
      <c r="E361" s="52">
        <f t="shared" si="15"/>
        <v>0</v>
      </c>
      <c r="F361" s="84"/>
      <c r="G361" s="52">
        <f t="shared" si="16"/>
        <v>0</v>
      </c>
      <c r="H361" s="84"/>
      <c r="I361" s="4">
        <f t="shared" si="17"/>
        <v>0</v>
      </c>
      <c r="J361" s="56">
        <f>C7</f>
        <v>0</v>
      </c>
      <c r="K361" s="57"/>
      <c r="L361" s="58"/>
      <c r="M361" s="36">
        <v>0</v>
      </c>
      <c r="N361" s="52"/>
      <c r="O361" s="87"/>
      <c r="P361" s="13">
        <v>0</v>
      </c>
    </row>
    <row r="362" spans="1:17" s="12" customFormat="1" ht="21.95" customHeight="1">
      <c r="A362" s="27">
        <v>43806</v>
      </c>
      <c r="B362" s="28"/>
      <c r="C362" s="77"/>
      <c r="D362" s="78"/>
      <c r="E362" s="79">
        <f t="shared" ref="E362:E386" si="18">G361</f>
        <v>0</v>
      </c>
      <c r="F362" s="80"/>
      <c r="G362" s="79">
        <f t="shared" si="16"/>
        <v>0</v>
      </c>
      <c r="H362" s="80"/>
      <c r="I362" s="29">
        <f t="shared" si="17"/>
        <v>0</v>
      </c>
      <c r="J362" s="56">
        <v>0</v>
      </c>
      <c r="K362" s="57"/>
      <c r="L362" s="58"/>
      <c r="M362" s="36">
        <v>0</v>
      </c>
      <c r="N362" s="79"/>
      <c r="O362" s="81"/>
      <c r="P362" s="13">
        <v>0</v>
      </c>
      <c r="Q362" s="12" t="s">
        <v>63</v>
      </c>
    </row>
    <row r="363" spans="1:17" s="12" customFormat="1" ht="21.95" customHeight="1">
      <c r="A363" s="27">
        <v>43807</v>
      </c>
      <c r="B363" s="28"/>
      <c r="C363" s="77"/>
      <c r="D363" s="78"/>
      <c r="E363" s="79">
        <f t="shared" si="18"/>
        <v>0</v>
      </c>
      <c r="F363" s="80"/>
      <c r="G363" s="79">
        <f t="shared" si="16"/>
        <v>0</v>
      </c>
      <c r="H363" s="80"/>
      <c r="I363" s="29">
        <f t="shared" si="17"/>
        <v>0</v>
      </c>
      <c r="J363" s="56">
        <v>0</v>
      </c>
      <c r="K363" s="57"/>
      <c r="L363" s="58"/>
      <c r="M363" s="36">
        <v>0</v>
      </c>
      <c r="N363" s="79"/>
      <c r="O363" s="81"/>
      <c r="P363" s="13">
        <v>0</v>
      </c>
      <c r="Q363" s="12" t="s">
        <v>64</v>
      </c>
    </row>
    <row r="364" spans="1:17" s="12" customFormat="1" ht="21.95" customHeight="1">
      <c r="A364" s="5">
        <v>43808</v>
      </c>
      <c r="B364" s="3"/>
      <c r="C364" s="82"/>
      <c r="D364" s="83"/>
      <c r="E364" s="52">
        <f t="shared" si="18"/>
        <v>0</v>
      </c>
      <c r="F364" s="84"/>
      <c r="G364" s="52">
        <f t="shared" si="16"/>
        <v>0</v>
      </c>
      <c r="H364" s="84"/>
      <c r="I364" s="4">
        <f t="shared" si="17"/>
        <v>0</v>
      </c>
      <c r="J364" s="56">
        <f>C7</f>
        <v>0</v>
      </c>
      <c r="K364" s="57"/>
      <c r="L364" s="58"/>
      <c r="M364" s="36">
        <v>0</v>
      </c>
      <c r="N364" s="52"/>
      <c r="O364" s="87"/>
      <c r="P364" s="13">
        <v>0</v>
      </c>
      <c r="Q364" s="12" t="s">
        <v>60</v>
      </c>
    </row>
    <row r="365" spans="1:17" s="12" customFormat="1" ht="21.95" customHeight="1">
      <c r="A365" s="5">
        <v>43809</v>
      </c>
      <c r="B365" s="3"/>
      <c r="C365" s="23"/>
      <c r="D365" s="24"/>
      <c r="E365" s="52">
        <f t="shared" si="18"/>
        <v>0</v>
      </c>
      <c r="F365" s="84"/>
      <c r="G365" s="52">
        <f t="shared" si="16"/>
        <v>0</v>
      </c>
      <c r="H365" s="84"/>
      <c r="I365" s="4">
        <f t="shared" si="17"/>
        <v>0</v>
      </c>
      <c r="J365" s="56">
        <f>C7</f>
        <v>0</v>
      </c>
      <c r="K365" s="57"/>
      <c r="L365" s="58"/>
      <c r="M365" s="36">
        <v>0</v>
      </c>
      <c r="N365" s="22"/>
      <c r="O365" s="25"/>
      <c r="P365" s="13">
        <v>0</v>
      </c>
    </row>
    <row r="366" spans="1:17" s="12" customFormat="1" ht="21.95" customHeight="1">
      <c r="A366" s="5">
        <v>43810</v>
      </c>
      <c r="B366" s="3"/>
      <c r="C366" s="82"/>
      <c r="D366" s="83"/>
      <c r="E366" s="52">
        <f t="shared" si="18"/>
        <v>0</v>
      </c>
      <c r="F366" s="84"/>
      <c r="G366" s="52">
        <f t="shared" si="16"/>
        <v>0</v>
      </c>
      <c r="H366" s="84"/>
      <c r="I366" s="4">
        <f t="shared" si="17"/>
        <v>0</v>
      </c>
      <c r="J366" s="56">
        <f>C7</f>
        <v>0</v>
      </c>
      <c r="K366" s="57"/>
      <c r="L366" s="58"/>
      <c r="M366" s="36">
        <v>0</v>
      </c>
      <c r="N366" s="52"/>
      <c r="O366" s="87"/>
      <c r="P366" s="13">
        <v>0</v>
      </c>
    </row>
    <row r="367" spans="1:17" s="12" customFormat="1" ht="21.95" customHeight="1">
      <c r="A367" s="5">
        <v>43811</v>
      </c>
      <c r="B367" s="3"/>
      <c r="C367" s="82"/>
      <c r="D367" s="83"/>
      <c r="E367" s="52">
        <f t="shared" si="18"/>
        <v>0</v>
      </c>
      <c r="F367" s="84"/>
      <c r="G367" s="52">
        <f t="shared" si="16"/>
        <v>0</v>
      </c>
      <c r="H367" s="84"/>
      <c r="I367" s="4">
        <f t="shared" si="17"/>
        <v>0</v>
      </c>
      <c r="J367" s="56">
        <f>C7</f>
        <v>0</v>
      </c>
      <c r="K367" s="57"/>
      <c r="L367" s="58"/>
      <c r="M367" s="36">
        <v>0</v>
      </c>
      <c r="N367" s="52"/>
      <c r="O367" s="87"/>
      <c r="P367" s="13">
        <v>0</v>
      </c>
    </row>
    <row r="368" spans="1:17" s="12" customFormat="1" ht="21.95" customHeight="1">
      <c r="A368" s="5">
        <v>43812</v>
      </c>
      <c r="B368" s="3"/>
      <c r="C368" s="82"/>
      <c r="D368" s="83"/>
      <c r="E368" s="52">
        <f t="shared" si="18"/>
        <v>0</v>
      </c>
      <c r="F368" s="84"/>
      <c r="G368" s="52">
        <f t="shared" si="16"/>
        <v>0</v>
      </c>
      <c r="H368" s="84"/>
      <c r="I368" s="4">
        <f t="shared" si="17"/>
        <v>0</v>
      </c>
      <c r="J368" s="56">
        <f>C7</f>
        <v>0</v>
      </c>
      <c r="K368" s="57"/>
      <c r="L368" s="58"/>
      <c r="M368" s="36">
        <v>0</v>
      </c>
      <c r="N368" s="52"/>
      <c r="O368" s="87"/>
      <c r="P368" s="13">
        <v>0</v>
      </c>
    </row>
    <row r="369" spans="1:17" s="12" customFormat="1" ht="21.95" customHeight="1">
      <c r="A369" s="27">
        <v>43813</v>
      </c>
      <c r="B369" s="28"/>
      <c r="C369" s="77"/>
      <c r="D369" s="78"/>
      <c r="E369" s="79">
        <f t="shared" si="18"/>
        <v>0</v>
      </c>
      <c r="F369" s="80"/>
      <c r="G369" s="79">
        <f t="shared" si="16"/>
        <v>0</v>
      </c>
      <c r="H369" s="80"/>
      <c r="I369" s="29">
        <f t="shared" si="17"/>
        <v>0</v>
      </c>
      <c r="J369" s="56">
        <v>0</v>
      </c>
      <c r="K369" s="57"/>
      <c r="L369" s="58"/>
      <c r="M369" s="36">
        <v>0</v>
      </c>
      <c r="N369" s="79"/>
      <c r="O369" s="81"/>
      <c r="P369" s="13">
        <v>0</v>
      </c>
      <c r="Q369" s="12" t="s">
        <v>63</v>
      </c>
    </row>
    <row r="370" spans="1:17" s="12" customFormat="1" ht="21.95" customHeight="1">
      <c r="A370" s="27">
        <v>43814</v>
      </c>
      <c r="B370" s="28"/>
      <c r="C370" s="77"/>
      <c r="D370" s="78"/>
      <c r="E370" s="79">
        <f t="shared" si="18"/>
        <v>0</v>
      </c>
      <c r="F370" s="80"/>
      <c r="G370" s="79">
        <f t="shared" si="16"/>
        <v>0</v>
      </c>
      <c r="H370" s="80"/>
      <c r="I370" s="29">
        <f t="shared" si="17"/>
        <v>0</v>
      </c>
      <c r="J370" s="56">
        <v>0</v>
      </c>
      <c r="K370" s="57"/>
      <c r="L370" s="58"/>
      <c r="M370" s="36">
        <v>0</v>
      </c>
      <c r="N370" s="79"/>
      <c r="O370" s="81"/>
      <c r="P370" s="13">
        <v>0</v>
      </c>
      <c r="Q370" s="12" t="s">
        <v>64</v>
      </c>
    </row>
    <row r="371" spans="1:17" s="12" customFormat="1" ht="21.95" customHeight="1">
      <c r="A371" s="5">
        <v>43815</v>
      </c>
      <c r="B371" s="3"/>
      <c r="C371" s="82"/>
      <c r="D371" s="83"/>
      <c r="E371" s="52">
        <f t="shared" si="18"/>
        <v>0</v>
      </c>
      <c r="F371" s="84"/>
      <c r="G371" s="52">
        <f t="shared" si="16"/>
        <v>0</v>
      </c>
      <c r="H371" s="84"/>
      <c r="I371" s="4">
        <f t="shared" si="17"/>
        <v>0</v>
      </c>
      <c r="J371" s="56">
        <f>C7</f>
        <v>0</v>
      </c>
      <c r="K371" s="57"/>
      <c r="L371" s="58"/>
      <c r="M371" s="36">
        <v>0</v>
      </c>
      <c r="N371" s="52"/>
      <c r="O371" s="87"/>
      <c r="P371" s="13">
        <v>0</v>
      </c>
      <c r="Q371" s="12" t="s">
        <v>60</v>
      </c>
    </row>
    <row r="372" spans="1:17" s="12" customFormat="1" ht="21.95" customHeight="1">
      <c r="A372" s="5">
        <v>43816</v>
      </c>
      <c r="B372" s="3"/>
      <c r="C372" s="23"/>
      <c r="D372" s="24"/>
      <c r="E372" s="52">
        <f t="shared" si="18"/>
        <v>0</v>
      </c>
      <c r="F372" s="84"/>
      <c r="G372" s="52">
        <f t="shared" si="16"/>
        <v>0</v>
      </c>
      <c r="H372" s="84"/>
      <c r="I372" s="4">
        <f t="shared" si="17"/>
        <v>0</v>
      </c>
      <c r="J372" s="56">
        <f>C7</f>
        <v>0</v>
      </c>
      <c r="K372" s="57"/>
      <c r="L372" s="58"/>
      <c r="M372" s="36">
        <v>0</v>
      </c>
      <c r="N372" s="22"/>
      <c r="O372" s="25"/>
      <c r="P372" s="13">
        <v>0</v>
      </c>
    </row>
    <row r="373" spans="1:17" s="12" customFormat="1" ht="21.95" customHeight="1">
      <c r="A373" s="5">
        <v>43817</v>
      </c>
      <c r="B373" s="3"/>
      <c r="C373" s="82"/>
      <c r="D373" s="83"/>
      <c r="E373" s="52">
        <f t="shared" si="18"/>
        <v>0</v>
      </c>
      <c r="F373" s="84"/>
      <c r="G373" s="52">
        <f t="shared" si="16"/>
        <v>0</v>
      </c>
      <c r="H373" s="84"/>
      <c r="I373" s="4">
        <f t="shared" si="17"/>
        <v>0</v>
      </c>
      <c r="J373" s="56">
        <f>C7</f>
        <v>0</v>
      </c>
      <c r="K373" s="57"/>
      <c r="L373" s="58"/>
      <c r="M373" s="36">
        <v>0</v>
      </c>
      <c r="N373" s="52"/>
      <c r="O373" s="87"/>
      <c r="P373" s="13">
        <v>0</v>
      </c>
    </row>
    <row r="374" spans="1:17" s="12" customFormat="1" ht="21.95" customHeight="1">
      <c r="A374" s="5">
        <v>43818</v>
      </c>
      <c r="B374" s="3"/>
      <c r="C374" s="82"/>
      <c r="D374" s="83"/>
      <c r="E374" s="52">
        <f t="shared" si="18"/>
        <v>0</v>
      </c>
      <c r="F374" s="84"/>
      <c r="G374" s="52">
        <f t="shared" si="16"/>
        <v>0</v>
      </c>
      <c r="H374" s="84"/>
      <c r="I374" s="4">
        <f t="shared" si="17"/>
        <v>0</v>
      </c>
      <c r="J374" s="56">
        <f>C7</f>
        <v>0</v>
      </c>
      <c r="K374" s="57"/>
      <c r="L374" s="58"/>
      <c r="M374" s="36">
        <v>0</v>
      </c>
      <c r="N374" s="52"/>
      <c r="O374" s="87"/>
      <c r="P374" s="13">
        <v>0</v>
      </c>
    </row>
    <row r="375" spans="1:17" s="12" customFormat="1" ht="21.95" customHeight="1">
      <c r="A375" s="5">
        <v>43819</v>
      </c>
      <c r="B375" s="3"/>
      <c r="C375" s="82"/>
      <c r="D375" s="83"/>
      <c r="E375" s="52">
        <f t="shared" si="18"/>
        <v>0</v>
      </c>
      <c r="F375" s="84"/>
      <c r="G375" s="52">
        <f t="shared" si="16"/>
        <v>0</v>
      </c>
      <c r="H375" s="84"/>
      <c r="I375" s="4">
        <f t="shared" si="17"/>
        <v>0</v>
      </c>
      <c r="J375" s="56">
        <f>C7</f>
        <v>0</v>
      </c>
      <c r="K375" s="57"/>
      <c r="L375" s="58"/>
      <c r="M375" s="36">
        <v>0</v>
      </c>
      <c r="N375" s="52"/>
      <c r="O375" s="87"/>
      <c r="P375" s="13">
        <v>0</v>
      </c>
    </row>
    <row r="376" spans="1:17" s="12" customFormat="1" ht="21.95" customHeight="1">
      <c r="A376" s="27">
        <v>43820</v>
      </c>
      <c r="B376" s="28"/>
      <c r="C376" s="77"/>
      <c r="D376" s="78"/>
      <c r="E376" s="79">
        <f t="shared" si="18"/>
        <v>0</v>
      </c>
      <c r="F376" s="80"/>
      <c r="G376" s="79">
        <f t="shared" si="16"/>
        <v>0</v>
      </c>
      <c r="H376" s="80"/>
      <c r="I376" s="29">
        <f t="shared" si="17"/>
        <v>0</v>
      </c>
      <c r="J376" s="56">
        <v>0</v>
      </c>
      <c r="K376" s="57"/>
      <c r="L376" s="58"/>
      <c r="M376" s="36">
        <v>0</v>
      </c>
      <c r="N376" s="79"/>
      <c r="O376" s="81"/>
      <c r="P376" s="13">
        <v>0</v>
      </c>
      <c r="Q376" s="12" t="s">
        <v>63</v>
      </c>
    </row>
    <row r="377" spans="1:17" s="12" customFormat="1" ht="21.95" customHeight="1">
      <c r="A377" s="27">
        <v>43821</v>
      </c>
      <c r="B377" s="28"/>
      <c r="C377" s="77"/>
      <c r="D377" s="78"/>
      <c r="E377" s="79">
        <f t="shared" si="18"/>
        <v>0</v>
      </c>
      <c r="F377" s="80"/>
      <c r="G377" s="79">
        <f t="shared" si="16"/>
        <v>0</v>
      </c>
      <c r="H377" s="80"/>
      <c r="I377" s="29">
        <f t="shared" si="17"/>
        <v>0</v>
      </c>
      <c r="J377" s="56">
        <v>0</v>
      </c>
      <c r="K377" s="57"/>
      <c r="L377" s="58"/>
      <c r="M377" s="36">
        <v>0</v>
      </c>
      <c r="N377" s="79"/>
      <c r="O377" s="81"/>
      <c r="P377" s="13">
        <v>0</v>
      </c>
      <c r="Q377" s="12" t="s">
        <v>64</v>
      </c>
    </row>
    <row r="378" spans="1:17" s="12" customFormat="1" ht="21.95" customHeight="1">
      <c r="A378" s="5">
        <v>43822</v>
      </c>
      <c r="B378" s="3"/>
      <c r="C378" s="82"/>
      <c r="D378" s="83"/>
      <c r="E378" s="52">
        <f t="shared" si="18"/>
        <v>0</v>
      </c>
      <c r="F378" s="84"/>
      <c r="G378" s="52">
        <f t="shared" si="16"/>
        <v>0</v>
      </c>
      <c r="H378" s="84"/>
      <c r="I378" s="4">
        <f t="shared" si="17"/>
        <v>0</v>
      </c>
      <c r="J378" s="56">
        <f>C7</f>
        <v>0</v>
      </c>
      <c r="K378" s="57"/>
      <c r="L378" s="58"/>
      <c r="M378" s="36">
        <v>0</v>
      </c>
      <c r="N378" s="52"/>
      <c r="O378" s="87"/>
      <c r="P378" s="13">
        <v>0</v>
      </c>
      <c r="Q378" s="12" t="s">
        <v>60</v>
      </c>
    </row>
    <row r="379" spans="1:17" s="12" customFormat="1" ht="21.95" customHeight="1">
      <c r="A379" s="5">
        <v>43823</v>
      </c>
      <c r="B379" s="3"/>
      <c r="C379" s="23"/>
      <c r="D379" s="24"/>
      <c r="E379" s="52">
        <f t="shared" si="18"/>
        <v>0</v>
      </c>
      <c r="F379" s="84"/>
      <c r="G379" s="52">
        <f t="shared" si="16"/>
        <v>0</v>
      </c>
      <c r="H379" s="84"/>
      <c r="I379" s="4">
        <f t="shared" si="17"/>
        <v>0</v>
      </c>
      <c r="J379" s="56">
        <f>C7</f>
        <v>0</v>
      </c>
      <c r="K379" s="57"/>
      <c r="L379" s="58"/>
      <c r="M379" s="36">
        <v>0</v>
      </c>
      <c r="N379" s="22"/>
      <c r="O379" s="25"/>
      <c r="P379" s="13">
        <v>0</v>
      </c>
    </row>
    <row r="380" spans="1:17" s="12" customFormat="1" ht="21.95" customHeight="1">
      <c r="A380" s="27">
        <v>43824</v>
      </c>
      <c r="B380" s="28"/>
      <c r="C380" s="77"/>
      <c r="D380" s="78"/>
      <c r="E380" s="79">
        <f t="shared" si="18"/>
        <v>0</v>
      </c>
      <c r="F380" s="80"/>
      <c r="G380" s="79">
        <f t="shared" si="16"/>
        <v>0</v>
      </c>
      <c r="H380" s="80"/>
      <c r="I380" s="29">
        <f t="shared" si="17"/>
        <v>0</v>
      </c>
      <c r="J380" s="56">
        <v>0</v>
      </c>
      <c r="K380" s="57"/>
      <c r="L380" s="58"/>
      <c r="M380" s="36">
        <v>0</v>
      </c>
      <c r="N380" s="79"/>
      <c r="O380" s="81"/>
      <c r="P380" s="13">
        <v>0</v>
      </c>
      <c r="Q380" s="12" t="s">
        <v>35</v>
      </c>
    </row>
    <row r="381" spans="1:17" s="12" customFormat="1" ht="21.95" customHeight="1">
      <c r="A381" s="5">
        <v>43825</v>
      </c>
      <c r="B381" s="3"/>
      <c r="C381" s="82"/>
      <c r="D381" s="83"/>
      <c r="E381" s="52">
        <f t="shared" si="18"/>
        <v>0</v>
      </c>
      <c r="F381" s="84"/>
      <c r="G381" s="52">
        <f t="shared" si="16"/>
        <v>0</v>
      </c>
      <c r="H381" s="84"/>
      <c r="I381" s="4">
        <f t="shared" si="17"/>
        <v>0</v>
      </c>
      <c r="J381" s="56">
        <f>C7</f>
        <v>0</v>
      </c>
      <c r="K381" s="57"/>
      <c r="L381" s="58"/>
      <c r="M381" s="36">
        <v>0</v>
      </c>
      <c r="N381" s="52"/>
      <c r="O381" s="87"/>
      <c r="P381" s="13">
        <v>0</v>
      </c>
    </row>
    <row r="382" spans="1:17" s="12" customFormat="1" ht="21.95" customHeight="1">
      <c r="A382" s="5">
        <v>43826</v>
      </c>
      <c r="B382" s="3"/>
      <c r="C382" s="82"/>
      <c r="D382" s="83"/>
      <c r="E382" s="52">
        <f t="shared" si="18"/>
        <v>0</v>
      </c>
      <c r="F382" s="84"/>
      <c r="G382" s="52">
        <f t="shared" si="16"/>
        <v>0</v>
      </c>
      <c r="H382" s="84"/>
      <c r="I382" s="4">
        <f t="shared" si="17"/>
        <v>0</v>
      </c>
      <c r="J382" s="56">
        <f>C7</f>
        <v>0</v>
      </c>
      <c r="K382" s="57"/>
      <c r="L382" s="58"/>
      <c r="M382" s="36">
        <v>0</v>
      </c>
      <c r="N382" s="52"/>
      <c r="O382" s="87"/>
      <c r="P382" s="13">
        <v>0</v>
      </c>
    </row>
    <row r="383" spans="1:17" s="12" customFormat="1" ht="21.95" customHeight="1">
      <c r="A383" s="27">
        <v>43827</v>
      </c>
      <c r="B383" s="28"/>
      <c r="C383" s="77"/>
      <c r="D383" s="78"/>
      <c r="E383" s="79">
        <f t="shared" si="18"/>
        <v>0</v>
      </c>
      <c r="F383" s="80"/>
      <c r="G383" s="79">
        <f t="shared" si="16"/>
        <v>0</v>
      </c>
      <c r="H383" s="80"/>
      <c r="I383" s="29">
        <f t="shared" si="17"/>
        <v>0</v>
      </c>
      <c r="J383" s="56">
        <v>0</v>
      </c>
      <c r="K383" s="57"/>
      <c r="L383" s="58"/>
      <c r="M383" s="36">
        <v>0</v>
      </c>
      <c r="N383" s="79"/>
      <c r="O383" s="81"/>
      <c r="P383" s="13">
        <v>0</v>
      </c>
      <c r="Q383" s="12" t="s">
        <v>63</v>
      </c>
    </row>
    <row r="384" spans="1:17" s="12" customFormat="1" ht="21.95" customHeight="1">
      <c r="A384" s="27">
        <v>43828</v>
      </c>
      <c r="B384" s="28"/>
      <c r="C384" s="77"/>
      <c r="D384" s="78"/>
      <c r="E384" s="79">
        <f t="shared" si="18"/>
        <v>0</v>
      </c>
      <c r="F384" s="80"/>
      <c r="G384" s="79">
        <f t="shared" si="16"/>
        <v>0</v>
      </c>
      <c r="H384" s="80"/>
      <c r="I384" s="29">
        <f t="shared" si="17"/>
        <v>0</v>
      </c>
      <c r="J384" s="56">
        <v>0</v>
      </c>
      <c r="K384" s="57"/>
      <c r="L384" s="58"/>
      <c r="M384" s="36">
        <v>0</v>
      </c>
      <c r="N384" s="79"/>
      <c r="O384" s="81"/>
      <c r="P384" s="13">
        <v>0</v>
      </c>
      <c r="Q384" s="12" t="s">
        <v>64</v>
      </c>
    </row>
    <row r="385" spans="1:17" s="12" customFormat="1" ht="21.95" customHeight="1" thickBot="1">
      <c r="A385" s="5">
        <v>43829</v>
      </c>
      <c r="B385" s="3"/>
      <c r="C385" s="82"/>
      <c r="D385" s="83"/>
      <c r="E385" s="52">
        <f t="shared" si="18"/>
        <v>0</v>
      </c>
      <c r="F385" s="84"/>
      <c r="G385" s="85">
        <f t="shared" si="16"/>
        <v>0</v>
      </c>
      <c r="H385" s="86"/>
      <c r="I385" s="4">
        <f t="shared" si="17"/>
        <v>0</v>
      </c>
      <c r="J385" s="56">
        <f>C7</f>
        <v>0</v>
      </c>
      <c r="K385" s="57"/>
      <c r="L385" s="58"/>
      <c r="M385" s="36">
        <v>0</v>
      </c>
      <c r="N385" s="52"/>
      <c r="O385" s="87"/>
      <c r="P385" s="13">
        <v>0</v>
      </c>
      <c r="Q385" s="12" t="s">
        <v>60</v>
      </c>
    </row>
    <row r="386" spans="1:17" s="12" customFormat="1" ht="21.95" customHeight="1" thickBot="1">
      <c r="A386" s="5">
        <v>43830</v>
      </c>
      <c r="B386" s="3"/>
      <c r="C386" s="23"/>
      <c r="D386" s="24"/>
      <c r="E386" s="52">
        <f t="shared" si="18"/>
        <v>0</v>
      </c>
      <c r="F386" s="53"/>
      <c r="G386" s="54">
        <f t="shared" si="16"/>
        <v>0</v>
      </c>
      <c r="H386" s="55"/>
      <c r="I386" s="4">
        <f t="shared" si="17"/>
        <v>0</v>
      </c>
      <c r="J386" s="56">
        <f>C7</f>
        <v>0</v>
      </c>
      <c r="K386" s="57"/>
      <c r="L386" s="58"/>
      <c r="M386" s="36">
        <v>0</v>
      </c>
      <c r="N386" s="22"/>
      <c r="O386" s="25"/>
      <c r="P386" s="13">
        <v>0</v>
      </c>
    </row>
    <row r="387" spans="1:17" ht="16.5" customHeight="1">
      <c r="A387" s="59"/>
      <c r="B387" s="62"/>
      <c r="C387" s="63"/>
      <c r="D387" s="64"/>
      <c r="E387" s="40" t="s">
        <v>19</v>
      </c>
      <c r="F387" s="71"/>
      <c r="G387" s="72"/>
      <c r="H387" s="72"/>
      <c r="I387" s="73"/>
      <c r="J387" s="40" t="s">
        <v>34</v>
      </c>
      <c r="K387" s="71"/>
      <c r="L387" s="71"/>
      <c r="M387" s="73"/>
      <c r="N387" s="40" t="s">
        <v>10</v>
      </c>
      <c r="O387" s="41"/>
      <c r="P387" s="11" t="s">
        <v>33</v>
      </c>
    </row>
    <row r="388" spans="1:17" ht="16.5" customHeight="1">
      <c r="A388" s="60"/>
      <c r="B388" s="65"/>
      <c r="C388" s="66"/>
      <c r="D388" s="67"/>
      <c r="E388" s="74"/>
      <c r="F388" s="75"/>
      <c r="G388" s="75"/>
      <c r="H388" s="75"/>
      <c r="I388" s="76"/>
      <c r="J388" s="74"/>
      <c r="K388" s="75"/>
      <c r="L388" s="75"/>
      <c r="M388" s="76"/>
      <c r="N388" s="42" t="s">
        <v>32</v>
      </c>
      <c r="O388" s="43"/>
      <c r="P388" s="10" t="s">
        <v>31</v>
      </c>
    </row>
    <row r="389" spans="1:17" ht="32.25" customHeight="1" thickBot="1">
      <c r="A389" s="61"/>
      <c r="B389" s="68"/>
      <c r="C389" s="69"/>
      <c r="D389" s="70"/>
      <c r="E389" s="44">
        <f>SUM(I22:I386)</f>
        <v>0</v>
      </c>
      <c r="F389" s="45"/>
      <c r="G389" s="45"/>
      <c r="H389" s="45"/>
      <c r="I389" s="46"/>
      <c r="J389" s="47">
        <f>SUM(J22:J386)+SUM(M22:M386)</f>
        <v>0</v>
      </c>
      <c r="K389" s="48"/>
      <c r="L389" s="48"/>
      <c r="M389" s="49"/>
      <c r="N389" s="50" t="e">
        <f>J389/E389</f>
        <v>#DIV/0!</v>
      </c>
      <c r="O389" s="51"/>
      <c r="P389" s="9">
        <f>SUM(P22:P386)</f>
        <v>0</v>
      </c>
    </row>
    <row r="390" spans="1:17" ht="12.75" customHeight="1">
      <c r="L390" t="s">
        <v>18</v>
      </c>
    </row>
    <row r="391" spans="1:17" s="8" customFormat="1" ht="20.100000000000001" customHeight="1">
      <c r="A391" s="8" t="s">
        <v>20</v>
      </c>
    </row>
    <row r="392" spans="1:17" s="6" customFormat="1" ht="17.25" customHeight="1">
      <c r="A392" s="6" t="s">
        <v>75</v>
      </c>
    </row>
    <row r="393" spans="1:17" s="6" customFormat="1" ht="17.25" customHeight="1">
      <c r="A393" s="6" t="s">
        <v>30</v>
      </c>
    </row>
    <row r="394" spans="1:17" s="8" customFormat="1" ht="6" customHeight="1"/>
    <row r="395" spans="1:17" s="8" customFormat="1" ht="16.5" customHeight="1">
      <c r="A395" s="8" t="s">
        <v>29</v>
      </c>
    </row>
    <row r="396" spans="1:17" s="6" customFormat="1" ht="20.100000000000001" customHeight="1">
      <c r="A396" s="6" t="s">
        <v>74</v>
      </c>
    </row>
    <row r="397" spans="1:17" s="6" customFormat="1" ht="20.100000000000001" customHeight="1">
      <c r="A397" s="6" t="s">
        <v>28</v>
      </c>
    </row>
    <row r="398" spans="1:17" s="6" customFormat="1" ht="20.100000000000001" customHeight="1">
      <c r="A398" s="6" t="s">
        <v>73</v>
      </c>
    </row>
    <row r="399" spans="1:17" s="6" customFormat="1" ht="20.100000000000001" customHeight="1">
      <c r="A399" s="6" t="s">
        <v>27</v>
      </c>
    </row>
    <row r="400" spans="1:17" s="6" customFormat="1" ht="20.100000000000001" customHeight="1">
      <c r="A400" s="6" t="s">
        <v>26</v>
      </c>
    </row>
    <row r="401" spans="1:16" s="6" customFormat="1" ht="15" customHeight="1">
      <c r="A401" s="6" t="s">
        <v>25</v>
      </c>
    </row>
    <row r="402" spans="1:16" s="6" customFormat="1" ht="16.5" customHeight="1">
      <c r="A402" s="6" t="s">
        <v>24</v>
      </c>
    </row>
    <row r="403" spans="1:16" s="6" customFormat="1" ht="20.100000000000001" customHeight="1">
      <c r="A403" s="6" t="s">
        <v>76</v>
      </c>
    </row>
    <row r="404" spans="1:16" s="7" customFormat="1" ht="19.5" customHeight="1">
      <c r="A404" s="39" t="s">
        <v>77</v>
      </c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26"/>
    </row>
    <row r="405" spans="1:16" s="7" customFormat="1" ht="16.5" customHeight="1">
      <c r="A405" s="39" t="s">
        <v>23</v>
      </c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26"/>
    </row>
    <row r="406" spans="1:16" s="6" customFormat="1" ht="20.100000000000001" customHeight="1">
      <c r="A406" s="6" t="s">
        <v>22</v>
      </c>
    </row>
    <row r="407" spans="1:16">
      <c r="A407" s="6" t="s">
        <v>21</v>
      </c>
    </row>
  </sheetData>
  <mergeCells count="1659">
    <mergeCell ref="A9:O9"/>
    <mergeCell ref="A10:A13"/>
    <mergeCell ref="B10:E10"/>
    <mergeCell ref="F10:K13"/>
    <mergeCell ref="L10:N11"/>
    <mergeCell ref="O10:O11"/>
    <mergeCell ref="B11:E12"/>
    <mergeCell ref="L12:N13"/>
    <mergeCell ref="O12:O13"/>
    <mergeCell ref="B13:E13"/>
    <mergeCell ref="C3:E3"/>
    <mergeCell ref="F3:O3"/>
    <mergeCell ref="C5:E5"/>
    <mergeCell ref="F5:O5"/>
    <mergeCell ref="C7:E7"/>
    <mergeCell ref="F7:O7"/>
    <mergeCell ref="B18:D18"/>
    <mergeCell ref="E18:O18"/>
    <mergeCell ref="B19:B21"/>
    <mergeCell ref="C19:D21"/>
    <mergeCell ref="E19:F19"/>
    <mergeCell ref="G19:H19"/>
    <mergeCell ref="I19:I21"/>
    <mergeCell ref="J19:M19"/>
    <mergeCell ref="N19:O19"/>
    <mergeCell ref="E20:F20"/>
    <mergeCell ref="A14:G14"/>
    <mergeCell ref="H14:J17"/>
    <mergeCell ref="K14:O17"/>
    <mergeCell ref="A15:C15"/>
    <mergeCell ref="D15:G15"/>
    <mergeCell ref="A16:C16"/>
    <mergeCell ref="D16:G16"/>
    <mergeCell ref="A17:G17"/>
    <mergeCell ref="N23:O23"/>
    <mergeCell ref="C24:D24"/>
    <mergeCell ref="E24:F24"/>
    <mergeCell ref="G24:H24"/>
    <mergeCell ref="J24:L24"/>
    <mergeCell ref="N24:O24"/>
    <mergeCell ref="E22:F22"/>
    <mergeCell ref="G22:H22"/>
    <mergeCell ref="J22:L22"/>
    <mergeCell ref="C23:D23"/>
    <mergeCell ref="E23:F23"/>
    <mergeCell ref="G23:H23"/>
    <mergeCell ref="J23:L23"/>
    <mergeCell ref="G20:H20"/>
    <mergeCell ref="J20:L21"/>
    <mergeCell ref="N20:O20"/>
    <mergeCell ref="P20:P21"/>
    <mergeCell ref="E21:F21"/>
    <mergeCell ref="G21:H21"/>
    <mergeCell ref="N21:O21"/>
    <mergeCell ref="C27:D27"/>
    <mergeCell ref="E27:F27"/>
    <mergeCell ref="G27:H27"/>
    <mergeCell ref="J27:L27"/>
    <mergeCell ref="N27:O27"/>
    <mergeCell ref="E28:F28"/>
    <mergeCell ref="G28:H28"/>
    <mergeCell ref="J28:L28"/>
    <mergeCell ref="C25:D25"/>
    <mergeCell ref="E25:F25"/>
    <mergeCell ref="G25:H25"/>
    <mergeCell ref="J25:L25"/>
    <mergeCell ref="N25:O25"/>
    <mergeCell ref="C26:D26"/>
    <mergeCell ref="E26:F26"/>
    <mergeCell ref="G26:H26"/>
    <mergeCell ref="J26:L26"/>
    <mergeCell ref="N26:O26"/>
    <mergeCell ref="N32:O32"/>
    <mergeCell ref="C33:D33"/>
    <mergeCell ref="E33:F33"/>
    <mergeCell ref="G33:H33"/>
    <mergeCell ref="J33:L33"/>
    <mergeCell ref="N33:O33"/>
    <mergeCell ref="E31:F31"/>
    <mergeCell ref="G31:H31"/>
    <mergeCell ref="J31:L31"/>
    <mergeCell ref="C32:D32"/>
    <mergeCell ref="E32:F32"/>
    <mergeCell ref="G32:H32"/>
    <mergeCell ref="J32:L32"/>
    <mergeCell ref="E29:F29"/>
    <mergeCell ref="G29:H29"/>
    <mergeCell ref="J29:L29"/>
    <mergeCell ref="E30:F30"/>
    <mergeCell ref="G30:H30"/>
    <mergeCell ref="J30:L30"/>
    <mergeCell ref="N37:O37"/>
    <mergeCell ref="C38:D38"/>
    <mergeCell ref="E38:F38"/>
    <mergeCell ref="G38:H38"/>
    <mergeCell ref="J38:L38"/>
    <mergeCell ref="N38:O38"/>
    <mergeCell ref="E36:F36"/>
    <mergeCell ref="G36:H36"/>
    <mergeCell ref="J36:L36"/>
    <mergeCell ref="C37:D37"/>
    <mergeCell ref="E37:F37"/>
    <mergeCell ref="G37:H37"/>
    <mergeCell ref="J37:L37"/>
    <mergeCell ref="C34:D34"/>
    <mergeCell ref="E34:F34"/>
    <mergeCell ref="G34:H34"/>
    <mergeCell ref="J34:L34"/>
    <mergeCell ref="N34:O34"/>
    <mergeCell ref="E35:F35"/>
    <mergeCell ref="G35:H35"/>
    <mergeCell ref="J35:L35"/>
    <mergeCell ref="C41:D41"/>
    <mergeCell ref="E41:F41"/>
    <mergeCell ref="G41:H41"/>
    <mergeCell ref="J41:L41"/>
    <mergeCell ref="N41:O41"/>
    <mergeCell ref="E42:F42"/>
    <mergeCell ref="G42:H42"/>
    <mergeCell ref="J42:L42"/>
    <mergeCell ref="C39:D39"/>
    <mergeCell ref="E39:F39"/>
    <mergeCell ref="G39:H39"/>
    <mergeCell ref="J39:L39"/>
    <mergeCell ref="N39:O39"/>
    <mergeCell ref="C40:D40"/>
    <mergeCell ref="E40:F40"/>
    <mergeCell ref="G40:H40"/>
    <mergeCell ref="J40:L40"/>
    <mergeCell ref="N40:O40"/>
    <mergeCell ref="C46:D46"/>
    <mergeCell ref="E46:F46"/>
    <mergeCell ref="G46:H46"/>
    <mergeCell ref="J46:L46"/>
    <mergeCell ref="N46:O46"/>
    <mergeCell ref="C47:D47"/>
    <mergeCell ref="E47:F47"/>
    <mergeCell ref="G47:H47"/>
    <mergeCell ref="J47:L47"/>
    <mergeCell ref="N47:O47"/>
    <mergeCell ref="N44:O44"/>
    <mergeCell ref="C45:D45"/>
    <mergeCell ref="E45:F45"/>
    <mergeCell ref="G45:H45"/>
    <mergeCell ref="J45:L45"/>
    <mergeCell ref="N45:O45"/>
    <mergeCell ref="E43:F43"/>
    <mergeCell ref="G43:H43"/>
    <mergeCell ref="J43:L43"/>
    <mergeCell ref="C44:D44"/>
    <mergeCell ref="E44:F44"/>
    <mergeCell ref="G44:H44"/>
    <mergeCell ref="J44:L44"/>
    <mergeCell ref="N51:O51"/>
    <mergeCell ref="C52:D52"/>
    <mergeCell ref="E52:F52"/>
    <mergeCell ref="G52:H52"/>
    <mergeCell ref="J52:L52"/>
    <mergeCell ref="N52:O52"/>
    <mergeCell ref="E50:F50"/>
    <mergeCell ref="G50:H50"/>
    <mergeCell ref="J50:L50"/>
    <mergeCell ref="C51:D51"/>
    <mergeCell ref="E51:F51"/>
    <mergeCell ref="G51:H51"/>
    <mergeCell ref="J51:L51"/>
    <mergeCell ref="C48:D48"/>
    <mergeCell ref="E48:F48"/>
    <mergeCell ref="G48:H48"/>
    <mergeCell ref="J48:L48"/>
    <mergeCell ref="N48:O48"/>
    <mergeCell ref="E49:F49"/>
    <mergeCell ref="G49:H49"/>
    <mergeCell ref="J49:L49"/>
    <mergeCell ref="E57:F57"/>
    <mergeCell ref="G57:H57"/>
    <mergeCell ref="J57:L57"/>
    <mergeCell ref="C58:D58"/>
    <mergeCell ref="E58:F58"/>
    <mergeCell ref="G58:H58"/>
    <mergeCell ref="J58:L58"/>
    <mergeCell ref="C55:D55"/>
    <mergeCell ref="E55:F55"/>
    <mergeCell ref="G55:H55"/>
    <mergeCell ref="J55:L55"/>
    <mergeCell ref="E56:F56"/>
    <mergeCell ref="G56:H56"/>
    <mergeCell ref="J56:L56"/>
    <mergeCell ref="C53:D53"/>
    <mergeCell ref="E53:F53"/>
    <mergeCell ref="G53:H53"/>
    <mergeCell ref="J53:L53"/>
    <mergeCell ref="C54:D54"/>
    <mergeCell ref="E54:F54"/>
    <mergeCell ref="G54:H54"/>
    <mergeCell ref="J54:L54"/>
    <mergeCell ref="E63:F63"/>
    <mergeCell ref="G63:H63"/>
    <mergeCell ref="J63:L63"/>
    <mergeCell ref="E64:F64"/>
    <mergeCell ref="G64:H64"/>
    <mergeCell ref="J64:L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N58:O58"/>
    <mergeCell ref="C59:D59"/>
    <mergeCell ref="E59:F59"/>
    <mergeCell ref="G59:H59"/>
    <mergeCell ref="J59:L59"/>
    <mergeCell ref="C60:D60"/>
    <mergeCell ref="E60:F60"/>
    <mergeCell ref="G60:H60"/>
    <mergeCell ref="J60:L60"/>
    <mergeCell ref="N60:O60"/>
    <mergeCell ref="C69:D69"/>
    <mergeCell ref="E69:F69"/>
    <mergeCell ref="G69:H69"/>
    <mergeCell ref="J69:L69"/>
    <mergeCell ref="E70:F70"/>
    <mergeCell ref="G70:H70"/>
    <mergeCell ref="J70:L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E65:F65"/>
    <mergeCell ref="G65:H65"/>
    <mergeCell ref="J65:L65"/>
    <mergeCell ref="E66:F66"/>
    <mergeCell ref="G66:H66"/>
    <mergeCell ref="J66:L66"/>
    <mergeCell ref="C74:D74"/>
    <mergeCell ref="E74:F74"/>
    <mergeCell ref="G74:H74"/>
    <mergeCell ref="J74:L74"/>
    <mergeCell ref="N74:O74"/>
    <mergeCell ref="C75:D75"/>
    <mergeCell ref="E75:F75"/>
    <mergeCell ref="G75:H75"/>
    <mergeCell ref="J75:L75"/>
    <mergeCell ref="N75:O75"/>
    <mergeCell ref="N72:O72"/>
    <mergeCell ref="C73:D73"/>
    <mergeCell ref="E73:F73"/>
    <mergeCell ref="G73:H73"/>
    <mergeCell ref="J73:L73"/>
    <mergeCell ref="N73:O73"/>
    <mergeCell ref="E71:F71"/>
    <mergeCell ref="G71:H71"/>
    <mergeCell ref="J71:L71"/>
    <mergeCell ref="C72:D72"/>
    <mergeCell ref="E72:F72"/>
    <mergeCell ref="G72:H72"/>
    <mergeCell ref="J72:L72"/>
    <mergeCell ref="N79:O79"/>
    <mergeCell ref="C80:D80"/>
    <mergeCell ref="E80:F80"/>
    <mergeCell ref="G80:H80"/>
    <mergeCell ref="J80:L80"/>
    <mergeCell ref="N80:O80"/>
    <mergeCell ref="E78:F78"/>
    <mergeCell ref="G78:H78"/>
    <mergeCell ref="J78:L78"/>
    <mergeCell ref="C79:D79"/>
    <mergeCell ref="E79:F79"/>
    <mergeCell ref="G79:H79"/>
    <mergeCell ref="J79:L79"/>
    <mergeCell ref="C76:D76"/>
    <mergeCell ref="E76:F76"/>
    <mergeCell ref="G76:H76"/>
    <mergeCell ref="J76:L76"/>
    <mergeCell ref="N76:O76"/>
    <mergeCell ref="E77:F77"/>
    <mergeCell ref="G77:H77"/>
    <mergeCell ref="J77:L77"/>
    <mergeCell ref="C83:D83"/>
    <mergeCell ref="E83:F83"/>
    <mergeCell ref="G83:H83"/>
    <mergeCell ref="J83:L83"/>
    <mergeCell ref="N83:O83"/>
    <mergeCell ref="E84:F84"/>
    <mergeCell ref="G84:H84"/>
    <mergeCell ref="J84:L84"/>
    <mergeCell ref="C81:D81"/>
    <mergeCell ref="E81:F81"/>
    <mergeCell ref="G81:H81"/>
    <mergeCell ref="J81:L81"/>
    <mergeCell ref="N81:O81"/>
    <mergeCell ref="C82:D82"/>
    <mergeCell ref="E82:F82"/>
    <mergeCell ref="G82:H82"/>
    <mergeCell ref="J82:L82"/>
    <mergeCell ref="N82:O82"/>
    <mergeCell ref="C88:D88"/>
    <mergeCell ref="E88:F88"/>
    <mergeCell ref="G88:H88"/>
    <mergeCell ref="J88:L88"/>
    <mergeCell ref="N88:O88"/>
    <mergeCell ref="E89:F89"/>
    <mergeCell ref="G89:H89"/>
    <mergeCell ref="J89:L89"/>
    <mergeCell ref="N86:O86"/>
    <mergeCell ref="C87:D87"/>
    <mergeCell ref="E87:F87"/>
    <mergeCell ref="G87:H87"/>
    <mergeCell ref="J87:L87"/>
    <mergeCell ref="N87:O87"/>
    <mergeCell ref="E85:F85"/>
    <mergeCell ref="G85:H85"/>
    <mergeCell ref="J85:L85"/>
    <mergeCell ref="C86:D86"/>
    <mergeCell ref="E86:F86"/>
    <mergeCell ref="G86:H86"/>
    <mergeCell ref="J86:L86"/>
    <mergeCell ref="N93:O93"/>
    <mergeCell ref="C94:D94"/>
    <mergeCell ref="E94:F94"/>
    <mergeCell ref="G94:H94"/>
    <mergeCell ref="J94:L94"/>
    <mergeCell ref="N94:O94"/>
    <mergeCell ref="E92:F92"/>
    <mergeCell ref="G92:H92"/>
    <mergeCell ref="J92:L92"/>
    <mergeCell ref="C93:D93"/>
    <mergeCell ref="E93:F93"/>
    <mergeCell ref="G93:H93"/>
    <mergeCell ref="J93:L93"/>
    <mergeCell ref="C90:D90"/>
    <mergeCell ref="E90:F90"/>
    <mergeCell ref="G90:H90"/>
    <mergeCell ref="J90:L90"/>
    <mergeCell ref="N90:O90"/>
    <mergeCell ref="E91:F91"/>
    <mergeCell ref="G91:H91"/>
    <mergeCell ref="J91:L91"/>
    <mergeCell ref="C97:D97"/>
    <mergeCell ref="E97:F97"/>
    <mergeCell ref="G97:H97"/>
    <mergeCell ref="J97:L97"/>
    <mergeCell ref="N97:O97"/>
    <mergeCell ref="E98:F98"/>
    <mergeCell ref="G98:H98"/>
    <mergeCell ref="J98:L98"/>
    <mergeCell ref="C95:D95"/>
    <mergeCell ref="E95:F95"/>
    <mergeCell ref="G95:H95"/>
    <mergeCell ref="J95:L95"/>
    <mergeCell ref="N95:O95"/>
    <mergeCell ref="C96:D96"/>
    <mergeCell ref="E96:F96"/>
    <mergeCell ref="G96:H96"/>
    <mergeCell ref="J96:L96"/>
    <mergeCell ref="N96:O96"/>
    <mergeCell ref="C102:D102"/>
    <mergeCell ref="E102:F102"/>
    <mergeCell ref="G102:H102"/>
    <mergeCell ref="J102:L102"/>
    <mergeCell ref="N102:O102"/>
    <mergeCell ref="C103:D103"/>
    <mergeCell ref="E103:F103"/>
    <mergeCell ref="G103:H103"/>
    <mergeCell ref="J103:L103"/>
    <mergeCell ref="N103:O103"/>
    <mergeCell ref="N100:O100"/>
    <mergeCell ref="C101:D101"/>
    <mergeCell ref="E101:F101"/>
    <mergeCell ref="G101:H101"/>
    <mergeCell ref="J101:L101"/>
    <mergeCell ref="N101:O101"/>
    <mergeCell ref="E99:F99"/>
    <mergeCell ref="G99:H99"/>
    <mergeCell ref="J99:L99"/>
    <mergeCell ref="C100:D100"/>
    <mergeCell ref="E100:F100"/>
    <mergeCell ref="G100:H100"/>
    <mergeCell ref="J100:L100"/>
    <mergeCell ref="N107:O107"/>
    <mergeCell ref="C108:D108"/>
    <mergeCell ref="E108:F108"/>
    <mergeCell ref="G108:H108"/>
    <mergeCell ref="J108:L108"/>
    <mergeCell ref="N108:O108"/>
    <mergeCell ref="E106:F106"/>
    <mergeCell ref="G106:H106"/>
    <mergeCell ref="J106:L106"/>
    <mergeCell ref="C107:D107"/>
    <mergeCell ref="E107:F107"/>
    <mergeCell ref="G107:H107"/>
    <mergeCell ref="J107:L107"/>
    <mergeCell ref="C104:D104"/>
    <mergeCell ref="E104:F104"/>
    <mergeCell ref="G104:H104"/>
    <mergeCell ref="J104:L104"/>
    <mergeCell ref="N104:O104"/>
    <mergeCell ref="E105:F105"/>
    <mergeCell ref="G105:H105"/>
    <mergeCell ref="J105:L105"/>
    <mergeCell ref="C111:D111"/>
    <mergeCell ref="E111:F111"/>
    <mergeCell ref="G111:H111"/>
    <mergeCell ref="J111:L111"/>
    <mergeCell ref="N111:O111"/>
    <mergeCell ref="E112:F112"/>
    <mergeCell ref="G112:H112"/>
    <mergeCell ref="J112:L112"/>
    <mergeCell ref="C109:D109"/>
    <mergeCell ref="E109:F109"/>
    <mergeCell ref="G109:H109"/>
    <mergeCell ref="J109:L109"/>
    <mergeCell ref="N109:O109"/>
    <mergeCell ref="C110:D110"/>
    <mergeCell ref="E110:F110"/>
    <mergeCell ref="G110:H110"/>
    <mergeCell ref="J110:L110"/>
    <mergeCell ref="N110:O110"/>
    <mergeCell ref="C116:D116"/>
    <mergeCell ref="E116:F116"/>
    <mergeCell ref="G116:H116"/>
    <mergeCell ref="J116:L116"/>
    <mergeCell ref="N116:O116"/>
    <mergeCell ref="C117:D117"/>
    <mergeCell ref="E117:F117"/>
    <mergeCell ref="G117:H117"/>
    <mergeCell ref="J117:L117"/>
    <mergeCell ref="N117:O117"/>
    <mergeCell ref="N114:O114"/>
    <mergeCell ref="C115:D115"/>
    <mergeCell ref="E115:F115"/>
    <mergeCell ref="G115:H115"/>
    <mergeCell ref="J115:L115"/>
    <mergeCell ref="N115:O115"/>
    <mergeCell ref="E113:F113"/>
    <mergeCell ref="G113:H113"/>
    <mergeCell ref="J113:L113"/>
    <mergeCell ref="C114:D114"/>
    <mergeCell ref="E114:F114"/>
    <mergeCell ref="G114:H114"/>
    <mergeCell ref="J114:L114"/>
    <mergeCell ref="N121:O121"/>
    <mergeCell ref="C122:D122"/>
    <mergeCell ref="E122:F122"/>
    <mergeCell ref="G122:H122"/>
    <mergeCell ref="J122:L122"/>
    <mergeCell ref="N122:O122"/>
    <mergeCell ref="E120:F120"/>
    <mergeCell ref="G120:H120"/>
    <mergeCell ref="J120:L120"/>
    <mergeCell ref="C121:D121"/>
    <mergeCell ref="E121:F121"/>
    <mergeCell ref="G121:H121"/>
    <mergeCell ref="J121:L121"/>
    <mergeCell ref="C118:D118"/>
    <mergeCell ref="E118:F118"/>
    <mergeCell ref="G118:H118"/>
    <mergeCell ref="J118:L118"/>
    <mergeCell ref="N118:O118"/>
    <mergeCell ref="E119:F119"/>
    <mergeCell ref="G119:H119"/>
    <mergeCell ref="J119:L119"/>
    <mergeCell ref="C125:D125"/>
    <mergeCell ref="E125:F125"/>
    <mergeCell ref="G125:H125"/>
    <mergeCell ref="J125:L125"/>
    <mergeCell ref="N125:O125"/>
    <mergeCell ref="E126:F126"/>
    <mergeCell ref="G126:H126"/>
    <mergeCell ref="J126:L126"/>
    <mergeCell ref="C123:D123"/>
    <mergeCell ref="E123:F123"/>
    <mergeCell ref="G123:H123"/>
    <mergeCell ref="J123:L123"/>
    <mergeCell ref="N123:O123"/>
    <mergeCell ref="C124:D124"/>
    <mergeCell ref="E124:F124"/>
    <mergeCell ref="G124:H124"/>
    <mergeCell ref="J124:L124"/>
    <mergeCell ref="N124:O124"/>
    <mergeCell ref="C130:D130"/>
    <mergeCell ref="E130:F130"/>
    <mergeCell ref="G130:H130"/>
    <mergeCell ref="J130:L130"/>
    <mergeCell ref="N130:O130"/>
    <mergeCell ref="C131:D131"/>
    <mergeCell ref="E131:F131"/>
    <mergeCell ref="G131:H131"/>
    <mergeCell ref="J131:L131"/>
    <mergeCell ref="N131:O131"/>
    <mergeCell ref="N128:O128"/>
    <mergeCell ref="C129:D129"/>
    <mergeCell ref="E129:F129"/>
    <mergeCell ref="G129:H129"/>
    <mergeCell ref="J129:L129"/>
    <mergeCell ref="N129:O129"/>
    <mergeCell ref="E127:F127"/>
    <mergeCell ref="G127:H127"/>
    <mergeCell ref="J127:L127"/>
    <mergeCell ref="C128:D128"/>
    <mergeCell ref="E128:F128"/>
    <mergeCell ref="G128:H128"/>
    <mergeCell ref="J128:L128"/>
    <mergeCell ref="N135:O135"/>
    <mergeCell ref="C136:D136"/>
    <mergeCell ref="E136:F136"/>
    <mergeCell ref="G136:H136"/>
    <mergeCell ref="J136:L136"/>
    <mergeCell ref="N136:O136"/>
    <mergeCell ref="E134:F134"/>
    <mergeCell ref="G134:H134"/>
    <mergeCell ref="J134:L134"/>
    <mergeCell ref="C135:D135"/>
    <mergeCell ref="E135:F135"/>
    <mergeCell ref="G135:H135"/>
    <mergeCell ref="J135:L135"/>
    <mergeCell ref="C132:D132"/>
    <mergeCell ref="E132:F132"/>
    <mergeCell ref="G132:H132"/>
    <mergeCell ref="J132:L132"/>
    <mergeCell ref="N132:O132"/>
    <mergeCell ref="E133:F133"/>
    <mergeCell ref="G133:H133"/>
    <mergeCell ref="J133:L133"/>
    <mergeCell ref="C139:D139"/>
    <mergeCell ref="E139:F139"/>
    <mergeCell ref="G139:H139"/>
    <mergeCell ref="J139:L139"/>
    <mergeCell ref="N139:O139"/>
    <mergeCell ref="E140:F140"/>
    <mergeCell ref="G140:H140"/>
    <mergeCell ref="J140:L140"/>
    <mergeCell ref="C137:D137"/>
    <mergeCell ref="E137:F137"/>
    <mergeCell ref="G137:H137"/>
    <mergeCell ref="J137:L137"/>
    <mergeCell ref="N137:O137"/>
    <mergeCell ref="C138:D138"/>
    <mergeCell ref="E138:F138"/>
    <mergeCell ref="G138:H138"/>
    <mergeCell ref="J138:L138"/>
    <mergeCell ref="N138:O138"/>
    <mergeCell ref="C144:D144"/>
    <mergeCell ref="E144:F144"/>
    <mergeCell ref="G144:H144"/>
    <mergeCell ref="J144:L144"/>
    <mergeCell ref="N144:O144"/>
    <mergeCell ref="C145:D145"/>
    <mergeCell ref="E145:F145"/>
    <mergeCell ref="G145:H145"/>
    <mergeCell ref="J145:L145"/>
    <mergeCell ref="N145:O145"/>
    <mergeCell ref="N142:O142"/>
    <mergeCell ref="C143:D143"/>
    <mergeCell ref="E143:F143"/>
    <mergeCell ref="G143:H143"/>
    <mergeCell ref="J143:L143"/>
    <mergeCell ref="N143:O143"/>
    <mergeCell ref="E141:F141"/>
    <mergeCell ref="G141:H141"/>
    <mergeCell ref="J141:L141"/>
    <mergeCell ref="C142:D142"/>
    <mergeCell ref="E142:F142"/>
    <mergeCell ref="G142:H142"/>
    <mergeCell ref="J142:L142"/>
    <mergeCell ref="N149:O149"/>
    <mergeCell ref="C150:D150"/>
    <mergeCell ref="E150:F150"/>
    <mergeCell ref="G150:H150"/>
    <mergeCell ref="J150:L150"/>
    <mergeCell ref="N150:O150"/>
    <mergeCell ref="E148:F148"/>
    <mergeCell ref="G148:H148"/>
    <mergeCell ref="J148:L148"/>
    <mergeCell ref="C149:D149"/>
    <mergeCell ref="E149:F149"/>
    <mergeCell ref="G149:H149"/>
    <mergeCell ref="J149:L149"/>
    <mergeCell ref="C146:D146"/>
    <mergeCell ref="E146:F146"/>
    <mergeCell ref="G146:H146"/>
    <mergeCell ref="J146:L146"/>
    <mergeCell ref="N146:O146"/>
    <mergeCell ref="E147:F147"/>
    <mergeCell ref="G147:H147"/>
    <mergeCell ref="J147:L147"/>
    <mergeCell ref="C153:D153"/>
    <mergeCell ref="E153:F153"/>
    <mergeCell ref="G153:H153"/>
    <mergeCell ref="J153:L153"/>
    <mergeCell ref="N153:O153"/>
    <mergeCell ref="E154:F154"/>
    <mergeCell ref="G154:H154"/>
    <mergeCell ref="J154:L154"/>
    <mergeCell ref="C151:D151"/>
    <mergeCell ref="E151:F151"/>
    <mergeCell ref="G151:H151"/>
    <mergeCell ref="J151:L151"/>
    <mergeCell ref="N151:O151"/>
    <mergeCell ref="C152:D152"/>
    <mergeCell ref="E152:F152"/>
    <mergeCell ref="G152:H152"/>
    <mergeCell ref="J152:L152"/>
    <mergeCell ref="N152:O152"/>
    <mergeCell ref="C158:D158"/>
    <mergeCell ref="E158:F158"/>
    <mergeCell ref="G158:H158"/>
    <mergeCell ref="J158:L158"/>
    <mergeCell ref="N158:O158"/>
    <mergeCell ref="C159:D159"/>
    <mergeCell ref="E159:F159"/>
    <mergeCell ref="G159:H159"/>
    <mergeCell ref="J159:L159"/>
    <mergeCell ref="N159:O159"/>
    <mergeCell ref="N156:O156"/>
    <mergeCell ref="C157:D157"/>
    <mergeCell ref="E157:F157"/>
    <mergeCell ref="G157:H157"/>
    <mergeCell ref="J157:L157"/>
    <mergeCell ref="N157:O157"/>
    <mergeCell ref="E155:F155"/>
    <mergeCell ref="G155:H155"/>
    <mergeCell ref="J155:L155"/>
    <mergeCell ref="C156:D156"/>
    <mergeCell ref="E156:F156"/>
    <mergeCell ref="G156:H156"/>
    <mergeCell ref="J156:L156"/>
    <mergeCell ref="N163:O163"/>
    <mergeCell ref="C164:D164"/>
    <mergeCell ref="E164:F164"/>
    <mergeCell ref="G164:H164"/>
    <mergeCell ref="J164:L164"/>
    <mergeCell ref="N164:O164"/>
    <mergeCell ref="E162:F162"/>
    <mergeCell ref="G162:H162"/>
    <mergeCell ref="J162:L162"/>
    <mergeCell ref="C163:D163"/>
    <mergeCell ref="E163:F163"/>
    <mergeCell ref="G163:H163"/>
    <mergeCell ref="J163:L163"/>
    <mergeCell ref="C160:D160"/>
    <mergeCell ref="E160:F160"/>
    <mergeCell ref="G160:H160"/>
    <mergeCell ref="J160:L160"/>
    <mergeCell ref="N160:O160"/>
    <mergeCell ref="E161:F161"/>
    <mergeCell ref="G161:H161"/>
    <mergeCell ref="J161:L161"/>
    <mergeCell ref="C167:D167"/>
    <mergeCell ref="E167:F167"/>
    <mergeCell ref="G167:H167"/>
    <mergeCell ref="J167:L167"/>
    <mergeCell ref="N167:O167"/>
    <mergeCell ref="E168:F168"/>
    <mergeCell ref="G168:H168"/>
    <mergeCell ref="J168:L168"/>
    <mergeCell ref="C165:D165"/>
    <mergeCell ref="E165:F165"/>
    <mergeCell ref="G165:H165"/>
    <mergeCell ref="J165:L165"/>
    <mergeCell ref="N165:O165"/>
    <mergeCell ref="C166:D166"/>
    <mergeCell ref="E166:F166"/>
    <mergeCell ref="G166:H166"/>
    <mergeCell ref="J166:L166"/>
    <mergeCell ref="N166:O166"/>
    <mergeCell ref="C172:D172"/>
    <mergeCell ref="E172:F172"/>
    <mergeCell ref="G172:H172"/>
    <mergeCell ref="J172:L172"/>
    <mergeCell ref="N172:O172"/>
    <mergeCell ref="C173:D173"/>
    <mergeCell ref="E173:F173"/>
    <mergeCell ref="G173:H173"/>
    <mergeCell ref="J173:L173"/>
    <mergeCell ref="N173:O173"/>
    <mergeCell ref="N170:O170"/>
    <mergeCell ref="C171:D171"/>
    <mergeCell ref="E171:F171"/>
    <mergeCell ref="G171:H171"/>
    <mergeCell ref="J171:L171"/>
    <mergeCell ref="N171:O171"/>
    <mergeCell ref="E169:F169"/>
    <mergeCell ref="G169:H169"/>
    <mergeCell ref="J169:L169"/>
    <mergeCell ref="C170:D170"/>
    <mergeCell ref="E170:F170"/>
    <mergeCell ref="G170:H170"/>
    <mergeCell ref="J170:L170"/>
    <mergeCell ref="N177:O177"/>
    <mergeCell ref="C178:D178"/>
    <mergeCell ref="E178:F178"/>
    <mergeCell ref="G178:H178"/>
    <mergeCell ref="J178:L178"/>
    <mergeCell ref="N178:O178"/>
    <mergeCell ref="E176:F176"/>
    <mergeCell ref="G176:H176"/>
    <mergeCell ref="J176:L176"/>
    <mergeCell ref="C177:D177"/>
    <mergeCell ref="E177:F177"/>
    <mergeCell ref="G177:H177"/>
    <mergeCell ref="J177:L177"/>
    <mergeCell ref="C174:D174"/>
    <mergeCell ref="E174:F174"/>
    <mergeCell ref="G174:H174"/>
    <mergeCell ref="J174:L174"/>
    <mergeCell ref="N174:O174"/>
    <mergeCell ref="E175:F175"/>
    <mergeCell ref="G175:H175"/>
    <mergeCell ref="J175:L175"/>
    <mergeCell ref="C181:D181"/>
    <mergeCell ref="E181:F181"/>
    <mergeCell ref="G181:H181"/>
    <mergeCell ref="J181:L181"/>
    <mergeCell ref="N181:O181"/>
    <mergeCell ref="E182:F182"/>
    <mergeCell ref="G182:H182"/>
    <mergeCell ref="J182:L182"/>
    <mergeCell ref="C179:D179"/>
    <mergeCell ref="E179:F179"/>
    <mergeCell ref="G179:H179"/>
    <mergeCell ref="J179:L179"/>
    <mergeCell ref="N179:O179"/>
    <mergeCell ref="C180:D180"/>
    <mergeCell ref="E180:F180"/>
    <mergeCell ref="G180:H180"/>
    <mergeCell ref="J180:L180"/>
    <mergeCell ref="N180:O180"/>
    <mergeCell ref="C186:D186"/>
    <mergeCell ref="E186:F186"/>
    <mergeCell ref="G186:H186"/>
    <mergeCell ref="J186:L186"/>
    <mergeCell ref="N186:O186"/>
    <mergeCell ref="C187:D187"/>
    <mergeCell ref="E187:F187"/>
    <mergeCell ref="G187:H187"/>
    <mergeCell ref="J187:L187"/>
    <mergeCell ref="N187:O187"/>
    <mergeCell ref="N184:O184"/>
    <mergeCell ref="C185:D185"/>
    <mergeCell ref="E185:F185"/>
    <mergeCell ref="G185:H185"/>
    <mergeCell ref="J185:L185"/>
    <mergeCell ref="N185:O185"/>
    <mergeCell ref="E183:F183"/>
    <mergeCell ref="G183:H183"/>
    <mergeCell ref="J183:L183"/>
    <mergeCell ref="C184:D184"/>
    <mergeCell ref="E184:F184"/>
    <mergeCell ref="G184:H184"/>
    <mergeCell ref="J184:L184"/>
    <mergeCell ref="C192:D192"/>
    <mergeCell ref="E192:F192"/>
    <mergeCell ref="G192:H192"/>
    <mergeCell ref="J192:L192"/>
    <mergeCell ref="N192:O192"/>
    <mergeCell ref="C193:D193"/>
    <mergeCell ref="E193:F193"/>
    <mergeCell ref="G193:H193"/>
    <mergeCell ref="J193:L193"/>
    <mergeCell ref="N193:O193"/>
    <mergeCell ref="E190:F190"/>
    <mergeCell ref="G190:H190"/>
    <mergeCell ref="J190:L190"/>
    <mergeCell ref="E191:F191"/>
    <mergeCell ref="G191:H191"/>
    <mergeCell ref="J191:L191"/>
    <mergeCell ref="C188:D188"/>
    <mergeCell ref="E188:F188"/>
    <mergeCell ref="G188:H188"/>
    <mergeCell ref="J188:L188"/>
    <mergeCell ref="N188:O188"/>
    <mergeCell ref="E189:F189"/>
    <mergeCell ref="G189:H189"/>
    <mergeCell ref="J189:L189"/>
    <mergeCell ref="C198:D198"/>
    <mergeCell ref="E198:F198"/>
    <mergeCell ref="G198:H198"/>
    <mergeCell ref="J198:L198"/>
    <mergeCell ref="N198:O198"/>
    <mergeCell ref="C199:D199"/>
    <mergeCell ref="E199:F199"/>
    <mergeCell ref="G199:H199"/>
    <mergeCell ref="J199:L199"/>
    <mergeCell ref="N199:O199"/>
    <mergeCell ref="E196:F196"/>
    <mergeCell ref="G196:H196"/>
    <mergeCell ref="J196:L196"/>
    <mergeCell ref="E197:F197"/>
    <mergeCell ref="G197:H197"/>
    <mergeCell ref="J197:L197"/>
    <mergeCell ref="C194:D194"/>
    <mergeCell ref="E194:F194"/>
    <mergeCell ref="G194:H194"/>
    <mergeCell ref="J194:L194"/>
    <mergeCell ref="N194:O194"/>
    <mergeCell ref="C195:D195"/>
    <mergeCell ref="E195:F195"/>
    <mergeCell ref="G195:H195"/>
    <mergeCell ref="J195:L195"/>
    <mergeCell ref="N195:O195"/>
    <mergeCell ref="C202:D202"/>
    <mergeCell ref="E202:F202"/>
    <mergeCell ref="G202:H202"/>
    <mergeCell ref="J202:L202"/>
    <mergeCell ref="N202:O202"/>
    <mergeCell ref="E203:F203"/>
    <mergeCell ref="G203:H203"/>
    <mergeCell ref="J203:L203"/>
    <mergeCell ref="C200:D200"/>
    <mergeCell ref="E200:F200"/>
    <mergeCell ref="G200:H200"/>
    <mergeCell ref="J200:L200"/>
    <mergeCell ref="N200:O200"/>
    <mergeCell ref="C201:D201"/>
    <mergeCell ref="E201:F201"/>
    <mergeCell ref="G201:H201"/>
    <mergeCell ref="J201:L201"/>
    <mergeCell ref="N201:O201"/>
    <mergeCell ref="C207:D207"/>
    <mergeCell ref="E207:F207"/>
    <mergeCell ref="G207:H207"/>
    <mergeCell ref="J207:L207"/>
    <mergeCell ref="N207:O207"/>
    <mergeCell ref="C208:D208"/>
    <mergeCell ref="E208:F208"/>
    <mergeCell ref="G208:H208"/>
    <mergeCell ref="J208:L208"/>
    <mergeCell ref="N208:O208"/>
    <mergeCell ref="N205:O205"/>
    <mergeCell ref="C206:D206"/>
    <mergeCell ref="E206:F206"/>
    <mergeCell ref="G206:H206"/>
    <mergeCell ref="J206:L206"/>
    <mergeCell ref="N206:O206"/>
    <mergeCell ref="E204:F204"/>
    <mergeCell ref="G204:H204"/>
    <mergeCell ref="J204:L204"/>
    <mergeCell ref="C205:D205"/>
    <mergeCell ref="E205:F205"/>
    <mergeCell ref="G205:H205"/>
    <mergeCell ref="J205:L205"/>
    <mergeCell ref="N212:O212"/>
    <mergeCell ref="C213:D213"/>
    <mergeCell ref="E213:F213"/>
    <mergeCell ref="G213:H213"/>
    <mergeCell ref="J213:L213"/>
    <mergeCell ref="N213:O213"/>
    <mergeCell ref="E211:F211"/>
    <mergeCell ref="G211:H211"/>
    <mergeCell ref="J211:L211"/>
    <mergeCell ref="C212:D212"/>
    <mergeCell ref="E212:F212"/>
    <mergeCell ref="G212:H212"/>
    <mergeCell ref="J212:L212"/>
    <mergeCell ref="C209:D209"/>
    <mergeCell ref="E209:F209"/>
    <mergeCell ref="G209:H209"/>
    <mergeCell ref="J209:L209"/>
    <mergeCell ref="N209:O209"/>
    <mergeCell ref="E210:F210"/>
    <mergeCell ref="G210:H210"/>
    <mergeCell ref="J210:L210"/>
    <mergeCell ref="C216:D216"/>
    <mergeCell ref="E216:F216"/>
    <mergeCell ref="G216:H216"/>
    <mergeCell ref="J216:L216"/>
    <mergeCell ref="N216:O216"/>
    <mergeCell ref="E217:F217"/>
    <mergeCell ref="G217:H217"/>
    <mergeCell ref="J217:L217"/>
    <mergeCell ref="C214:D214"/>
    <mergeCell ref="E214:F214"/>
    <mergeCell ref="G214:H214"/>
    <mergeCell ref="J214:L214"/>
    <mergeCell ref="N214:O214"/>
    <mergeCell ref="C215:D215"/>
    <mergeCell ref="E215:F215"/>
    <mergeCell ref="G215:H215"/>
    <mergeCell ref="J215:L215"/>
    <mergeCell ref="N215:O215"/>
    <mergeCell ref="E221:F221"/>
    <mergeCell ref="G221:H221"/>
    <mergeCell ref="J221:L221"/>
    <mergeCell ref="E222:F222"/>
    <mergeCell ref="G222:H222"/>
    <mergeCell ref="J222:L222"/>
    <mergeCell ref="N219:O219"/>
    <mergeCell ref="C220:D220"/>
    <mergeCell ref="E220:F220"/>
    <mergeCell ref="G220:H220"/>
    <mergeCell ref="J220:L220"/>
    <mergeCell ref="N220:O220"/>
    <mergeCell ref="E218:F218"/>
    <mergeCell ref="G218:H218"/>
    <mergeCell ref="J218:L218"/>
    <mergeCell ref="C219:D219"/>
    <mergeCell ref="E219:F219"/>
    <mergeCell ref="G219:H219"/>
    <mergeCell ref="J219:L219"/>
    <mergeCell ref="N226:O226"/>
    <mergeCell ref="C227:D227"/>
    <mergeCell ref="E227:F227"/>
    <mergeCell ref="G227:H227"/>
    <mergeCell ref="J227:L227"/>
    <mergeCell ref="N227:O227"/>
    <mergeCell ref="E225:F225"/>
    <mergeCell ref="G225:H225"/>
    <mergeCell ref="J225:L225"/>
    <mergeCell ref="C226:D226"/>
    <mergeCell ref="E226:F226"/>
    <mergeCell ref="G226:H226"/>
    <mergeCell ref="J226:L226"/>
    <mergeCell ref="E223:F223"/>
    <mergeCell ref="G223:H223"/>
    <mergeCell ref="J223:L223"/>
    <mergeCell ref="E224:F224"/>
    <mergeCell ref="G224:H224"/>
    <mergeCell ref="J224:L224"/>
    <mergeCell ref="C230:D230"/>
    <mergeCell ref="E230:F230"/>
    <mergeCell ref="G230:H230"/>
    <mergeCell ref="J230:L230"/>
    <mergeCell ref="N230:O230"/>
    <mergeCell ref="E231:F231"/>
    <mergeCell ref="G231:H231"/>
    <mergeCell ref="J231:L231"/>
    <mergeCell ref="C228:D228"/>
    <mergeCell ref="E228:F228"/>
    <mergeCell ref="G228:H228"/>
    <mergeCell ref="J228:L228"/>
    <mergeCell ref="N228:O228"/>
    <mergeCell ref="C229:D229"/>
    <mergeCell ref="E229:F229"/>
    <mergeCell ref="G229:H229"/>
    <mergeCell ref="J229:L229"/>
    <mergeCell ref="N229:O229"/>
    <mergeCell ref="C235:D235"/>
    <mergeCell ref="E235:F235"/>
    <mergeCell ref="G235:H235"/>
    <mergeCell ref="J235:L235"/>
    <mergeCell ref="N235:O235"/>
    <mergeCell ref="C236:D236"/>
    <mergeCell ref="E236:F236"/>
    <mergeCell ref="G236:H236"/>
    <mergeCell ref="J236:L236"/>
    <mergeCell ref="N236:O236"/>
    <mergeCell ref="N233:O233"/>
    <mergeCell ref="C234:D234"/>
    <mergeCell ref="E234:F234"/>
    <mergeCell ref="G234:H234"/>
    <mergeCell ref="J234:L234"/>
    <mergeCell ref="N234:O234"/>
    <mergeCell ref="E232:F232"/>
    <mergeCell ref="G232:H232"/>
    <mergeCell ref="J232:L232"/>
    <mergeCell ref="C233:D233"/>
    <mergeCell ref="E233:F233"/>
    <mergeCell ref="G233:H233"/>
    <mergeCell ref="J233:L233"/>
    <mergeCell ref="C241:D241"/>
    <mergeCell ref="E241:F241"/>
    <mergeCell ref="G241:H241"/>
    <mergeCell ref="J241:L241"/>
    <mergeCell ref="N241:O241"/>
    <mergeCell ref="C242:D242"/>
    <mergeCell ref="E242:F242"/>
    <mergeCell ref="G242:H242"/>
    <mergeCell ref="J242:L242"/>
    <mergeCell ref="N242:O242"/>
    <mergeCell ref="E239:F239"/>
    <mergeCell ref="G239:H239"/>
    <mergeCell ref="J239:L239"/>
    <mergeCell ref="E240:F240"/>
    <mergeCell ref="G240:H240"/>
    <mergeCell ref="J240:L240"/>
    <mergeCell ref="C237:D237"/>
    <mergeCell ref="E237:F237"/>
    <mergeCell ref="G237:H237"/>
    <mergeCell ref="J237:L237"/>
    <mergeCell ref="N237:O237"/>
    <mergeCell ref="E238:F238"/>
    <mergeCell ref="G238:H238"/>
    <mergeCell ref="J238:L238"/>
    <mergeCell ref="C247:D247"/>
    <mergeCell ref="E247:F247"/>
    <mergeCell ref="G247:H247"/>
    <mergeCell ref="J247:L247"/>
    <mergeCell ref="N247:O247"/>
    <mergeCell ref="C248:D248"/>
    <mergeCell ref="E248:F248"/>
    <mergeCell ref="G248:H248"/>
    <mergeCell ref="J248:L248"/>
    <mergeCell ref="N248:O248"/>
    <mergeCell ref="E245:F245"/>
    <mergeCell ref="G245:H245"/>
    <mergeCell ref="J245:L245"/>
    <mergeCell ref="E246:F246"/>
    <mergeCell ref="G246:H246"/>
    <mergeCell ref="J246:L246"/>
    <mergeCell ref="C243:D243"/>
    <mergeCell ref="E243:F243"/>
    <mergeCell ref="G243:H243"/>
    <mergeCell ref="J243:L243"/>
    <mergeCell ref="N243:O243"/>
    <mergeCell ref="C244:D244"/>
    <mergeCell ref="E244:F244"/>
    <mergeCell ref="G244:H244"/>
    <mergeCell ref="J244:L244"/>
    <mergeCell ref="N244:O244"/>
    <mergeCell ref="C251:D251"/>
    <mergeCell ref="E251:F251"/>
    <mergeCell ref="G251:H251"/>
    <mergeCell ref="J251:L251"/>
    <mergeCell ref="N251:O251"/>
    <mergeCell ref="E252:F252"/>
    <mergeCell ref="G252:H252"/>
    <mergeCell ref="J252:L252"/>
    <mergeCell ref="C249:D249"/>
    <mergeCell ref="E249:F249"/>
    <mergeCell ref="G249:H249"/>
    <mergeCell ref="J249:L249"/>
    <mergeCell ref="N249:O249"/>
    <mergeCell ref="C250:D250"/>
    <mergeCell ref="E250:F250"/>
    <mergeCell ref="G250:H250"/>
    <mergeCell ref="J250:L250"/>
    <mergeCell ref="N250:O250"/>
    <mergeCell ref="C256:D256"/>
    <mergeCell ref="E256:F256"/>
    <mergeCell ref="G256:H256"/>
    <mergeCell ref="J256:L256"/>
    <mergeCell ref="N256:O256"/>
    <mergeCell ref="C257:D257"/>
    <mergeCell ref="E257:F257"/>
    <mergeCell ref="G257:H257"/>
    <mergeCell ref="J257:L257"/>
    <mergeCell ref="N257:O257"/>
    <mergeCell ref="N254:O254"/>
    <mergeCell ref="C255:D255"/>
    <mergeCell ref="E255:F255"/>
    <mergeCell ref="G255:H255"/>
    <mergeCell ref="J255:L255"/>
    <mergeCell ref="N255:O255"/>
    <mergeCell ref="E253:F253"/>
    <mergeCell ref="G253:H253"/>
    <mergeCell ref="J253:L253"/>
    <mergeCell ref="C254:D254"/>
    <mergeCell ref="E254:F254"/>
    <mergeCell ref="G254:H254"/>
    <mergeCell ref="J254:L254"/>
    <mergeCell ref="N261:O261"/>
    <mergeCell ref="C262:D262"/>
    <mergeCell ref="E262:F262"/>
    <mergeCell ref="G262:H262"/>
    <mergeCell ref="J262:L262"/>
    <mergeCell ref="N262:O262"/>
    <mergeCell ref="E260:F260"/>
    <mergeCell ref="G260:H260"/>
    <mergeCell ref="J260:L260"/>
    <mergeCell ref="C261:D261"/>
    <mergeCell ref="E261:F261"/>
    <mergeCell ref="G261:H261"/>
    <mergeCell ref="J261:L261"/>
    <mergeCell ref="C258:D258"/>
    <mergeCell ref="E258:F258"/>
    <mergeCell ref="G258:H258"/>
    <mergeCell ref="J258:L258"/>
    <mergeCell ref="N258:O258"/>
    <mergeCell ref="E259:F259"/>
    <mergeCell ref="G259:H259"/>
    <mergeCell ref="J259:L259"/>
    <mergeCell ref="C265:D265"/>
    <mergeCell ref="E265:F265"/>
    <mergeCell ref="G265:H265"/>
    <mergeCell ref="J265:L265"/>
    <mergeCell ref="N265:O265"/>
    <mergeCell ref="E266:F266"/>
    <mergeCell ref="G266:H266"/>
    <mergeCell ref="J266:L266"/>
    <mergeCell ref="C263:D263"/>
    <mergeCell ref="E263:F263"/>
    <mergeCell ref="G263:H263"/>
    <mergeCell ref="J263:L263"/>
    <mergeCell ref="N263:O263"/>
    <mergeCell ref="C264:D264"/>
    <mergeCell ref="E264:F264"/>
    <mergeCell ref="G264:H264"/>
    <mergeCell ref="J264:L264"/>
    <mergeCell ref="N264:O264"/>
    <mergeCell ref="C270:D270"/>
    <mergeCell ref="E270:F270"/>
    <mergeCell ref="G270:H270"/>
    <mergeCell ref="J270:L270"/>
    <mergeCell ref="N270:O270"/>
    <mergeCell ref="C271:D271"/>
    <mergeCell ref="E271:F271"/>
    <mergeCell ref="G271:H271"/>
    <mergeCell ref="J271:L271"/>
    <mergeCell ref="N271:O271"/>
    <mergeCell ref="N268:O268"/>
    <mergeCell ref="C269:D269"/>
    <mergeCell ref="E269:F269"/>
    <mergeCell ref="G269:H269"/>
    <mergeCell ref="J269:L269"/>
    <mergeCell ref="N269:O269"/>
    <mergeCell ref="E267:F267"/>
    <mergeCell ref="G267:H267"/>
    <mergeCell ref="J267:L267"/>
    <mergeCell ref="C268:D268"/>
    <mergeCell ref="E268:F268"/>
    <mergeCell ref="G268:H268"/>
    <mergeCell ref="J268:L268"/>
    <mergeCell ref="N275:O275"/>
    <mergeCell ref="C276:D276"/>
    <mergeCell ref="E276:F276"/>
    <mergeCell ref="G276:H276"/>
    <mergeCell ref="J276:L276"/>
    <mergeCell ref="N276:O276"/>
    <mergeCell ref="E274:F274"/>
    <mergeCell ref="G274:H274"/>
    <mergeCell ref="J274:L274"/>
    <mergeCell ref="C275:D275"/>
    <mergeCell ref="E275:F275"/>
    <mergeCell ref="G275:H275"/>
    <mergeCell ref="J275:L275"/>
    <mergeCell ref="C272:D272"/>
    <mergeCell ref="E272:F272"/>
    <mergeCell ref="G272:H272"/>
    <mergeCell ref="J272:L272"/>
    <mergeCell ref="N272:O272"/>
    <mergeCell ref="E273:F273"/>
    <mergeCell ref="G273:H273"/>
    <mergeCell ref="J273:L273"/>
    <mergeCell ref="C279:D279"/>
    <mergeCell ref="E279:F279"/>
    <mergeCell ref="G279:H279"/>
    <mergeCell ref="J279:L279"/>
    <mergeCell ref="N279:O279"/>
    <mergeCell ref="E280:F280"/>
    <mergeCell ref="G280:H280"/>
    <mergeCell ref="J280:L280"/>
    <mergeCell ref="C277:D277"/>
    <mergeCell ref="E277:F277"/>
    <mergeCell ref="G277:H277"/>
    <mergeCell ref="J277:L277"/>
    <mergeCell ref="N277:O277"/>
    <mergeCell ref="C278:D278"/>
    <mergeCell ref="E278:F278"/>
    <mergeCell ref="G278:H278"/>
    <mergeCell ref="J278:L278"/>
    <mergeCell ref="N278:O278"/>
    <mergeCell ref="C284:D284"/>
    <mergeCell ref="E284:F284"/>
    <mergeCell ref="G284:H284"/>
    <mergeCell ref="J284:L284"/>
    <mergeCell ref="N284:O284"/>
    <mergeCell ref="C285:D285"/>
    <mergeCell ref="E285:F285"/>
    <mergeCell ref="G285:H285"/>
    <mergeCell ref="J285:L285"/>
    <mergeCell ref="N285:O285"/>
    <mergeCell ref="N282:O282"/>
    <mergeCell ref="C283:D283"/>
    <mergeCell ref="E283:F283"/>
    <mergeCell ref="G283:H283"/>
    <mergeCell ref="J283:L283"/>
    <mergeCell ref="N283:O283"/>
    <mergeCell ref="E281:F281"/>
    <mergeCell ref="G281:H281"/>
    <mergeCell ref="J281:L281"/>
    <mergeCell ref="C282:D282"/>
    <mergeCell ref="E282:F282"/>
    <mergeCell ref="G282:H282"/>
    <mergeCell ref="J282:L282"/>
    <mergeCell ref="N289:O289"/>
    <mergeCell ref="C290:D290"/>
    <mergeCell ref="E290:F290"/>
    <mergeCell ref="G290:H290"/>
    <mergeCell ref="J290:L290"/>
    <mergeCell ref="N290:O290"/>
    <mergeCell ref="E288:F288"/>
    <mergeCell ref="G288:H288"/>
    <mergeCell ref="J288:L288"/>
    <mergeCell ref="C289:D289"/>
    <mergeCell ref="E289:F289"/>
    <mergeCell ref="G289:H289"/>
    <mergeCell ref="J289:L289"/>
    <mergeCell ref="C286:D286"/>
    <mergeCell ref="E286:F286"/>
    <mergeCell ref="G286:H286"/>
    <mergeCell ref="J286:L286"/>
    <mergeCell ref="N286:O286"/>
    <mergeCell ref="E287:F287"/>
    <mergeCell ref="G287:H287"/>
    <mergeCell ref="J287:L287"/>
    <mergeCell ref="C293:D293"/>
    <mergeCell ref="E293:F293"/>
    <mergeCell ref="G293:H293"/>
    <mergeCell ref="J293:L293"/>
    <mergeCell ref="N293:O293"/>
    <mergeCell ref="E294:F294"/>
    <mergeCell ref="G294:H294"/>
    <mergeCell ref="J294:L294"/>
    <mergeCell ref="C291:D291"/>
    <mergeCell ref="E291:F291"/>
    <mergeCell ref="G291:H291"/>
    <mergeCell ref="J291:L291"/>
    <mergeCell ref="N291:O291"/>
    <mergeCell ref="C292:D292"/>
    <mergeCell ref="E292:F292"/>
    <mergeCell ref="G292:H292"/>
    <mergeCell ref="J292:L292"/>
    <mergeCell ref="N292:O292"/>
    <mergeCell ref="C298:D298"/>
    <mergeCell ref="E298:F298"/>
    <mergeCell ref="G298:H298"/>
    <mergeCell ref="J298:L298"/>
    <mergeCell ref="N298:O298"/>
    <mergeCell ref="C299:D299"/>
    <mergeCell ref="E299:F299"/>
    <mergeCell ref="G299:H299"/>
    <mergeCell ref="J299:L299"/>
    <mergeCell ref="N299:O299"/>
    <mergeCell ref="N296:O296"/>
    <mergeCell ref="C297:D297"/>
    <mergeCell ref="E297:F297"/>
    <mergeCell ref="G297:H297"/>
    <mergeCell ref="J297:L297"/>
    <mergeCell ref="N297:O297"/>
    <mergeCell ref="E295:F295"/>
    <mergeCell ref="G295:H295"/>
    <mergeCell ref="J295:L295"/>
    <mergeCell ref="C296:D296"/>
    <mergeCell ref="E296:F296"/>
    <mergeCell ref="G296:H296"/>
    <mergeCell ref="J296:L296"/>
    <mergeCell ref="N303:O303"/>
    <mergeCell ref="C304:D304"/>
    <mergeCell ref="E304:F304"/>
    <mergeCell ref="G304:H304"/>
    <mergeCell ref="J304:L304"/>
    <mergeCell ref="N304:O304"/>
    <mergeCell ref="E302:F302"/>
    <mergeCell ref="G302:H302"/>
    <mergeCell ref="J302:L302"/>
    <mergeCell ref="C303:D303"/>
    <mergeCell ref="E303:F303"/>
    <mergeCell ref="G303:H303"/>
    <mergeCell ref="J303:L303"/>
    <mergeCell ref="C300:D300"/>
    <mergeCell ref="E300:F300"/>
    <mergeCell ref="G300:H300"/>
    <mergeCell ref="J300:L300"/>
    <mergeCell ref="N300:O300"/>
    <mergeCell ref="E301:F301"/>
    <mergeCell ref="G301:H301"/>
    <mergeCell ref="J301:L301"/>
    <mergeCell ref="C307:D307"/>
    <mergeCell ref="E307:F307"/>
    <mergeCell ref="G307:H307"/>
    <mergeCell ref="J307:L307"/>
    <mergeCell ref="N307:O307"/>
    <mergeCell ref="E308:F308"/>
    <mergeCell ref="G308:H308"/>
    <mergeCell ref="J308:L308"/>
    <mergeCell ref="C305:D305"/>
    <mergeCell ref="E305:F305"/>
    <mergeCell ref="G305:H305"/>
    <mergeCell ref="J305:L305"/>
    <mergeCell ref="N305:O305"/>
    <mergeCell ref="C306:D306"/>
    <mergeCell ref="E306:F306"/>
    <mergeCell ref="G306:H306"/>
    <mergeCell ref="J306:L306"/>
    <mergeCell ref="N306:O306"/>
    <mergeCell ref="C312:D312"/>
    <mergeCell ref="E312:F312"/>
    <mergeCell ref="G312:H312"/>
    <mergeCell ref="J312:L312"/>
    <mergeCell ref="N312:O312"/>
    <mergeCell ref="C313:D313"/>
    <mergeCell ref="E313:F313"/>
    <mergeCell ref="G313:H313"/>
    <mergeCell ref="J313:L313"/>
    <mergeCell ref="N313:O313"/>
    <mergeCell ref="N310:O310"/>
    <mergeCell ref="C311:D311"/>
    <mergeCell ref="E311:F311"/>
    <mergeCell ref="G311:H311"/>
    <mergeCell ref="J311:L311"/>
    <mergeCell ref="N311:O311"/>
    <mergeCell ref="E309:F309"/>
    <mergeCell ref="G309:H309"/>
    <mergeCell ref="J309:L309"/>
    <mergeCell ref="C310:D310"/>
    <mergeCell ref="E310:F310"/>
    <mergeCell ref="G310:H310"/>
    <mergeCell ref="J310:L310"/>
    <mergeCell ref="N317:O317"/>
    <mergeCell ref="C318:D318"/>
    <mergeCell ref="E318:F318"/>
    <mergeCell ref="G318:H318"/>
    <mergeCell ref="J318:L318"/>
    <mergeCell ref="N318:O318"/>
    <mergeCell ref="E316:F316"/>
    <mergeCell ref="G316:H316"/>
    <mergeCell ref="J316:L316"/>
    <mergeCell ref="C317:D317"/>
    <mergeCell ref="E317:F317"/>
    <mergeCell ref="G317:H317"/>
    <mergeCell ref="J317:L317"/>
    <mergeCell ref="C314:D314"/>
    <mergeCell ref="E314:F314"/>
    <mergeCell ref="G314:H314"/>
    <mergeCell ref="J314:L314"/>
    <mergeCell ref="N314:O314"/>
    <mergeCell ref="E315:F315"/>
    <mergeCell ref="G315:H315"/>
    <mergeCell ref="J315:L315"/>
    <mergeCell ref="C321:D321"/>
    <mergeCell ref="E321:F321"/>
    <mergeCell ref="G321:H321"/>
    <mergeCell ref="J321:L321"/>
    <mergeCell ref="N321:O321"/>
    <mergeCell ref="E322:F322"/>
    <mergeCell ref="G322:H322"/>
    <mergeCell ref="J322:L322"/>
    <mergeCell ref="C319:D319"/>
    <mergeCell ref="E319:F319"/>
    <mergeCell ref="G319:H319"/>
    <mergeCell ref="J319:L319"/>
    <mergeCell ref="N319:O319"/>
    <mergeCell ref="C320:D320"/>
    <mergeCell ref="E320:F320"/>
    <mergeCell ref="G320:H320"/>
    <mergeCell ref="J320:L320"/>
    <mergeCell ref="N320:O320"/>
    <mergeCell ref="C326:D326"/>
    <mergeCell ref="E326:F326"/>
    <mergeCell ref="G326:H326"/>
    <mergeCell ref="J326:L326"/>
    <mergeCell ref="N326:O326"/>
    <mergeCell ref="C327:D327"/>
    <mergeCell ref="E327:F327"/>
    <mergeCell ref="G327:H327"/>
    <mergeCell ref="J327:L327"/>
    <mergeCell ref="N327:O327"/>
    <mergeCell ref="N324:O324"/>
    <mergeCell ref="C325:D325"/>
    <mergeCell ref="E325:F325"/>
    <mergeCell ref="G325:H325"/>
    <mergeCell ref="J325:L325"/>
    <mergeCell ref="N325:O325"/>
    <mergeCell ref="E323:F323"/>
    <mergeCell ref="G323:H323"/>
    <mergeCell ref="J323:L323"/>
    <mergeCell ref="C324:D324"/>
    <mergeCell ref="E324:F324"/>
    <mergeCell ref="G324:H324"/>
    <mergeCell ref="J324:L324"/>
    <mergeCell ref="N331:O331"/>
    <mergeCell ref="C332:D332"/>
    <mergeCell ref="E332:F332"/>
    <mergeCell ref="G332:H332"/>
    <mergeCell ref="J332:L332"/>
    <mergeCell ref="N332:O332"/>
    <mergeCell ref="E330:F330"/>
    <mergeCell ref="G330:H330"/>
    <mergeCell ref="J330:L330"/>
    <mergeCell ref="C331:D331"/>
    <mergeCell ref="E331:F331"/>
    <mergeCell ref="G331:H331"/>
    <mergeCell ref="J331:L331"/>
    <mergeCell ref="C328:D328"/>
    <mergeCell ref="E328:F328"/>
    <mergeCell ref="G328:H328"/>
    <mergeCell ref="J328:L328"/>
    <mergeCell ref="N328:O328"/>
    <mergeCell ref="C329:D329"/>
    <mergeCell ref="E329:F329"/>
    <mergeCell ref="G329:H329"/>
    <mergeCell ref="J329:L329"/>
    <mergeCell ref="N329:O329"/>
    <mergeCell ref="C335:D335"/>
    <mergeCell ref="E335:F335"/>
    <mergeCell ref="G335:H335"/>
    <mergeCell ref="J335:L335"/>
    <mergeCell ref="N335:O335"/>
    <mergeCell ref="C336:D336"/>
    <mergeCell ref="E336:F336"/>
    <mergeCell ref="G336:H336"/>
    <mergeCell ref="J336:L336"/>
    <mergeCell ref="N336:O336"/>
    <mergeCell ref="C333:D333"/>
    <mergeCell ref="E333:F333"/>
    <mergeCell ref="G333:H333"/>
    <mergeCell ref="J333:L333"/>
    <mergeCell ref="N333:O333"/>
    <mergeCell ref="C334:D334"/>
    <mergeCell ref="E334:F334"/>
    <mergeCell ref="G334:H334"/>
    <mergeCell ref="J334:L334"/>
    <mergeCell ref="N334:O334"/>
    <mergeCell ref="C340:D340"/>
    <mergeCell ref="E340:F340"/>
    <mergeCell ref="G340:H340"/>
    <mergeCell ref="J340:L340"/>
    <mergeCell ref="N340:O340"/>
    <mergeCell ref="C341:D341"/>
    <mergeCell ref="E341:F341"/>
    <mergeCell ref="G341:H341"/>
    <mergeCell ref="J341:L341"/>
    <mergeCell ref="N341:O341"/>
    <mergeCell ref="N338:O338"/>
    <mergeCell ref="C339:D339"/>
    <mergeCell ref="E339:F339"/>
    <mergeCell ref="G339:H339"/>
    <mergeCell ref="J339:L339"/>
    <mergeCell ref="N339:O339"/>
    <mergeCell ref="E337:F337"/>
    <mergeCell ref="G337:H337"/>
    <mergeCell ref="J337:L337"/>
    <mergeCell ref="C338:D338"/>
    <mergeCell ref="E338:F338"/>
    <mergeCell ref="G338:H338"/>
    <mergeCell ref="J338:L338"/>
    <mergeCell ref="N345:O345"/>
    <mergeCell ref="C346:D346"/>
    <mergeCell ref="E346:F346"/>
    <mergeCell ref="G346:H346"/>
    <mergeCell ref="J346:L346"/>
    <mergeCell ref="N346:O346"/>
    <mergeCell ref="E344:F344"/>
    <mergeCell ref="G344:H344"/>
    <mergeCell ref="J344:L344"/>
    <mergeCell ref="C345:D345"/>
    <mergeCell ref="E345:F345"/>
    <mergeCell ref="G345:H345"/>
    <mergeCell ref="J345:L345"/>
    <mergeCell ref="C342:D342"/>
    <mergeCell ref="E342:F342"/>
    <mergeCell ref="G342:H342"/>
    <mergeCell ref="J342:L342"/>
    <mergeCell ref="N342:O342"/>
    <mergeCell ref="C343:D343"/>
    <mergeCell ref="E343:F343"/>
    <mergeCell ref="G343:H343"/>
    <mergeCell ref="J343:L343"/>
    <mergeCell ref="N343:O343"/>
    <mergeCell ref="C349:D349"/>
    <mergeCell ref="E349:F349"/>
    <mergeCell ref="G349:H349"/>
    <mergeCell ref="J349:L349"/>
    <mergeCell ref="N349:O349"/>
    <mergeCell ref="C350:D350"/>
    <mergeCell ref="E350:F350"/>
    <mergeCell ref="G350:H350"/>
    <mergeCell ref="J350:L350"/>
    <mergeCell ref="N350:O350"/>
    <mergeCell ref="C347:D347"/>
    <mergeCell ref="E347:F347"/>
    <mergeCell ref="G347:H347"/>
    <mergeCell ref="J347:L347"/>
    <mergeCell ref="N347:O347"/>
    <mergeCell ref="C348:D348"/>
    <mergeCell ref="E348:F348"/>
    <mergeCell ref="G348:H348"/>
    <mergeCell ref="J348:L348"/>
    <mergeCell ref="N348:O348"/>
    <mergeCell ref="C354:D354"/>
    <mergeCell ref="E354:F354"/>
    <mergeCell ref="G354:H354"/>
    <mergeCell ref="J354:L354"/>
    <mergeCell ref="N354:O354"/>
    <mergeCell ref="C355:D355"/>
    <mergeCell ref="E355:F355"/>
    <mergeCell ref="G355:H355"/>
    <mergeCell ref="J355:L355"/>
    <mergeCell ref="N355:O355"/>
    <mergeCell ref="N352:O352"/>
    <mergeCell ref="C353:D353"/>
    <mergeCell ref="E353:F353"/>
    <mergeCell ref="G353:H353"/>
    <mergeCell ref="J353:L353"/>
    <mergeCell ref="N353:O353"/>
    <mergeCell ref="E351:F351"/>
    <mergeCell ref="G351:H351"/>
    <mergeCell ref="J351:L351"/>
    <mergeCell ref="C352:D352"/>
    <mergeCell ref="E352:F352"/>
    <mergeCell ref="G352:H352"/>
    <mergeCell ref="J352:L352"/>
    <mergeCell ref="N359:O359"/>
    <mergeCell ref="C360:D360"/>
    <mergeCell ref="E360:F360"/>
    <mergeCell ref="G360:H360"/>
    <mergeCell ref="J360:L360"/>
    <mergeCell ref="N360:O360"/>
    <mergeCell ref="E358:F358"/>
    <mergeCell ref="G358:H358"/>
    <mergeCell ref="J358:L358"/>
    <mergeCell ref="C359:D359"/>
    <mergeCell ref="E359:F359"/>
    <mergeCell ref="G359:H359"/>
    <mergeCell ref="J359:L359"/>
    <mergeCell ref="C356:D356"/>
    <mergeCell ref="E356:F356"/>
    <mergeCell ref="G356:H356"/>
    <mergeCell ref="J356:L356"/>
    <mergeCell ref="N356:O356"/>
    <mergeCell ref="C357:D357"/>
    <mergeCell ref="E357:F357"/>
    <mergeCell ref="G357:H357"/>
    <mergeCell ref="J357:L357"/>
    <mergeCell ref="N357:O357"/>
    <mergeCell ref="C363:D363"/>
    <mergeCell ref="E363:F363"/>
    <mergeCell ref="G363:H363"/>
    <mergeCell ref="J363:L363"/>
    <mergeCell ref="N363:O363"/>
    <mergeCell ref="C364:D364"/>
    <mergeCell ref="E364:F364"/>
    <mergeCell ref="G364:H364"/>
    <mergeCell ref="J364:L364"/>
    <mergeCell ref="N364:O364"/>
    <mergeCell ref="C361:D361"/>
    <mergeCell ref="E361:F361"/>
    <mergeCell ref="G361:H361"/>
    <mergeCell ref="J361:L361"/>
    <mergeCell ref="N361:O361"/>
    <mergeCell ref="C362:D362"/>
    <mergeCell ref="E362:F362"/>
    <mergeCell ref="G362:H362"/>
    <mergeCell ref="J362:L362"/>
    <mergeCell ref="N362:O362"/>
    <mergeCell ref="C368:D368"/>
    <mergeCell ref="E368:F368"/>
    <mergeCell ref="G368:H368"/>
    <mergeCell ref="J368:L368"/>
    <mergeCell ref="N368:O368"/>
    <mergeCell ref="C369:D369"/>
    <mergeCell ref="E369:F369"/>
    <mergeCell ref="G369:H369"/>
    <mergeCell ref="J369:L369"/>
    <mergeCell ref="N369:O369"/>
    <mergeCell ref="N366:O366"/>
    <mergeCell ref="C367:D367"/>
    <mergeCell ref="E367:F367"/>
    <mergeCell ref="G367:H367"/>
    <mergeCell ref="J367:L367"/>
    <mergeCell ref="N367:O367"/>
    <mergeCell ref="E365:F365"/>
    <mergeCell ref="G365:H365"/>
    <mergeCell ref="J365:L365"/>
    <mergeCell ref="C366:D366"/>
    <mergeCell ref="E366:F366"/>
    <mergeCell ref="G366:H366"/>
    <mergeCell ref="J366:L366"/>
    <mergeCell ref="N373:O373"/>
    <mergeCell ref="C374:D374"/>
    <mergeCell ref="E374:F374"/>
    <mergeCell ref="G374:H374"/>
    <mergeCell ref="J374:L374"/>
    <mergeCell ref="N374:O374"/>
    <mergeCell ref="E372:F372"/>
    <mergeCell ref="G372:H372"/>
    <mergeCell ref="J372:L372"/>
    <mergeCell ref="C373:D373"/>
    <mergeCell ref="E373:F373"/>
    <mergeCell ref="G373:H373"/>
    <mergeCell ref="J373:L373"/>
    <mergeCell ref="C370:D370"/>
    <mergeCell ref="E370:F370"/>
    <mergeCell ref="G370:H370"/>
    <mergeCell ref="J370:L370"/>
    <mergeCell ref="N370:O370"/>
    <mergeCell ref="C371:D371"/>
    <mergeCell ref="E371:F371"/>
    <mergeCell ref="G371:H371"/>
    <mergeCell ref="J371:L371"/>
    <mergeCell ref="N371:O371"/>
    <mergeCell ref="C377:D377"/>
    <mergeCell ref="E377:F377"/>
    <mergeCell ref="G377:H377"/>
    <mergeCell ref="J377:L377"/>
    <mergeCell ref="N377:O377"/>
    <mergeCell ref="C378:D378"/>
    <mergeCell ref="E378:F378"/>
    <mergeCell ref="G378:H378"/>
    <mergeCell ref="J378:L378"/>
    <mergeCell ref="N378:O378"/>
    <mergeCell ref="C375:D375"/>
    <mergeCell ref="E375:F375"/>
    <mergeCell ref="G375:H375"/>
    <mergeCell ref="J375:L375"/>
    <mergeCell ref="N375:O375"/>
    <mergeCell ref="C376:D376"/>
    <mergeCell ref="E376:F376"/>
    <mergeCell ref="G376:H376"/>
    <mergeCell ref="J376:L376"/>
    <mergeCell ref="N376:O376"/>
    <mergeCell ref="C382:D382"/>
    <mergeCell ref="E382:F382"/>
    <mergeCell ref="G382:H382"/>
    <mergeCell ref="J382:L382"/>
    <mergeCell ref="N382:O382"/>
    <mergeCell ref="C383:D383"/>
    <mergeCell ref="E383:F383"/>
    <mergeCell ref="G383:H383"/>
    <mergeCell ref="J383:L383"/>
    <mergeCell ref="N383:O383"/>
    <mergeCell ref="N380:O380"/>
    <mergeCell ref="C381:D381"/>
    <mergeCell ref="E381:F381"/>
    <mergeCell ref="G381:H381"/>
    <mergeCell ref="J381:L381"/>
    <mergeCell ref="N381:O381"/>
    <mergeCell ref="E379:F379"/>
    <mergeCell ref="G379:H379"/>
    <mergeCell ref="J379:L379"/>
    <mergeCell ref="C380:D380"/>
    <mergeCell ref="E380:F380"/>
    <mergeCell ref="G380:H380"/>
    <mergeCell ref="J380:L380"/>
    <mergeCell ref="A405:O405"/>
    <mergeCell ref="N387:O387"/>
    <mergeCell ref="N388:O388"/>
    <mergeCell ref="E389:I389"/>
    <mergeCell ref="J389:M389"/>
    <mergeCell ref="N389:O389"/>
    <mergeCell ref="A404:O404"/>
    <mergeCell ref="E386:F386"/>
    <mergeCell ref="G386:H386"/>
    <mergeCell ref="J386:L386"/>
    <mergeCell ref="A387:A389"/>
    <mergeCell ref="B387:D389"/>
    <mergeCell ref="E387:I388"/>
    <mergeCell ref="J387:M388"/>
    <mergeCell ref="C384:D384"/>
    <mergeCell ref="E384:F384"/>
    <mergeCell ref="G384:H384"/>
    <mergeCell ref="J384:L384"/>
    <mergeCell ref="N384:O384"/>
    <mergeCell ref="C385:D385"/>
    <mergeCell ref="E385:F385"/>
    <mergeCell ref="G385:H385"/>
    <mergeCell ref="J385:L385"/>
    <mergeCell ref="N385:O38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rowBreaks count="1" manualBreakCount="1">
    <brk id="326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2019(차량번호)</vt:lpstr>
      <vt:lpstr>Sheet2</vt:lpstr>
      <vt:lpstr>Sheet3</vt:lpstr>
      <vt:lpstr>'2019(차량번호)'!Print_Area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UserK</cp:lastModifiedBy>
  <cp:lastPrinted>2020-03-15T05:01:21Z</cp:lastPrinted>
  <dcterms:created xsi:type="dcterms:W3CDTF">2016-06-24T01:54:39Z</dcterms:created>
  <dcterms:modified xsi:type="dcterms:W3CDTF">2022-01-31T02:40:46Z</dcterms:modified>
</cp:coreProperties>
</file>